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dra-j\Desktop\"/>
    </mc:Choice>
  </mc:AlternateContent>
  <bookViews>
    <workbookView xWindow="0" yWindow="0" windowWidth="10450" windowHeight="7030" tabRatio="901"/>
  </bookViews>
  <sheets>
    <sheet name="Winnipeg-April" sheetId="103" r:id="rId1"/>
  </sheets>
  <definedNames>
    <definedName name="_xlnm.Print_Area" localSheetId="0">'Winnipeg-April'!$A$1:$Q$30</definedName>
    <definedName name="_xlnm.Print_Titles" localSheetId="0">'Winnipeg-April'!$1:$8</definedName>
  </definedNames>
  <calcPr calcId="162913"/>
</workbook>
</file>

<file path=xl/calcChain.xml><?xml version="1.0" encoding="utf-8"?>
<calcChain xmlns="http://schemas.openxmlformats.org/spreadsheetml/2006/main">
  <c r="O8" i="103" l="1"/>
  <c r="N8" i="103"/>
  <c r="O7" i="103"/>
  <c r="N7" i="103"/>
  <c r="J6" i="103"/>
  <c r="O6" i="103" l="1"/>
  <c r="N6" i="103"/>
</calcChain>
</file>

<file path=xl/sharedStrings.xml><?xml version="1.0" encoding="utf-8"?>
<sst xmlns="http://schemas.openxmlformats.org/spreadsheetml/2006/main" count="93" uniqueCount="62">
  <si>
    <t>Allocation</t>
  </si>
  <si>
    <t>Utilization</t>
  </si>
  <si>
    <t>Individual Comments</t>
  </si>
  <si>
    <t>Total:</t>
  </si>
  <si>
    <t>Cycle</t>
  </si>
  <si>
    <t>Active
(Yes/No)</t>
  </si>
  <si>
    <t>NSERC</t>
  </si>
  <si>
    <t>Not applicable</t>
  </si>
  <si>
    <t>SSHRC</t>
  </si>
  <si>
    <t>Martin, Jeffery W.</t>
  </si>
  <si>
    <t>Wiebe, Christopher</t>
  </si>
  <si>
    <t>SECOND TERM - NO FURTHER RENEWAL POSSIBLE</t>
  </si>
  <si>
    <t>Renewal</t>
  </si>
  <si>
    <t>New</t>
  </si>
  <si>
    <t>yes</t>
  </si>
  <si>
    <t>Failler, Angela</t>
  </si>
  <si>
    <t>2015-2</t>
  </si>
  <si>
    <t>Bullock, Ryan</t>
  </si>
  <si>
    <t>2016-2</t>
  </si>
  <si>
    <t>LAST UPDATED BY TIPS:</t>
  </si>
  <si>
    <t>DERNIÈRE MISE À JOUR PAR SPIIE:</t>
  </si>
  <si>
    <t># Active</t>
  </si>
  <si>
    <t>* Method of Allocating Chairs</t>
  </si>
  <si>
    <t>* Processus d'attribution des chaires</t>
  </si>
  <si>
    <t>Chair #</t>
  </si>
  <si>
    <t>Allocation by
Agency</t>
  </si>
  <si>
    <t>Utilization by
Agency</t>
  </si>
  <si>
    <t>Name of Chairholder</t>
  </si>
  <si>
    <t>Type</t>
  </si>
  <si>
    <t>Proposed
Start Date</t>
  </si>
  <si>
    <t>Confirmed
Start Date</t>
  </si>
  <si>
    <t>End Date</t>
  </si>
  <si>
    <t>Final Renewal
submission date</t>
  </si>
  <si>
    <t>Tier 1
Niveau 1</t>
  </si>
  <si>
    <t>Calculation/Utilization History *</t>
  </si>
  <si>
    <t># Chaire</t>
  </si>
  <si>
    <t>Allocation par
Agence</t>
  </si>
  <si>
    <t>Utilisation par
Agence</t>
  </si>
  <si>
    <t>Cyle</t>
  </si>
  <si>
    <t>Date de début
proposée</t>
  </si>
  <si>
    <t>Date de début
confirmée</t>
  </si>
  <si>
    <t>Active
(oui/non)</t>
  </si>
  <si>
    <t>Date finale - demande
de renouvellement</t>
  </si>
  <si>
    <t>Tier 2
Niveau 2</t>
  </si>
  <si>
    <t>Commentaires individuels</t>
  </si>
  <si>
    <t>Historique des calculs/utilisation *</t>
  </si>
  <si>
    <t>UNIVERSITY OF WINNIPEG</t>
  </si>
  <si>
    <t>Nom du Candidat</t>
  </si>
  <si>
    <t>SPECIAL</t>
  </si>
  <si>
    <t>1784-A</t>
  </si>
  <si>
    <t>1784-B</t>
  </si>
  <si>
    <t>CIHR</t>
  </si>
  <si>
    <t>2017-1</t>
  </si>
  <si>
    <t>Cidro, Jaime</t>
  </si>
  <si>
    <t>2018-1</t>
  </si>
  <si>
    <t>McCallum, Mary Jane</t>
  </si>
  <si>
    <t>Casson, Nora</t>
  </si>
  <si>
    <t>2018-2</t>
  </si>
  <si>
    <t>Nagam, Julie</t>
  </si>
  <si>
    <t>Date de fin</t>
  </si>
  <si>
    <t>April 1st, 2020</t>
  </si>
  <si>
    <t>Le 1er avril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</si>
</sst>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[$-1009]d\-mmm\-yy;@"/>
    <numFmt numFmtId="166" formatCode="[$-1009]mmmm\ d\,\ yyyy;@"/>
  </numFmts>
  <fonts count="21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sz val="8"/>
      <name val="Arial"/>
      <family val="2"/>
    </font>
    <font>
      <b/>
      <i/>
      <u/>
      <sz val="12"/>
      <name val="Arial Narrow"/>
      <family val="2"/>
    </font>
    <font>
      <i/>
      <sz val="10"/>
      <name val="Arial Narrow"/>
      <family val="2"/>
    </font>
    <font>
      <i/>
      <sz val="10"/>
      <color indexed="10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i/>
      <u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rgb="FFFF0000"/>
      <name val="Arial Narrow"/>
      <family val="2"/>
    </font>
    <font>
      <sz val="9"/>
      <name val="Arial"/>
      <family val="2"/>
    </font>
    <font>
      <b/>
      <i/>
      <sz val="10"/>
      <color rgb="FFFF000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top" wrapText="1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165" fontId="4" fillId="0" borderId="0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15" fontId="13" fillId="0" borderId="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vertical="center"/>
      <protection locked="0"/>
    </xf>
    <xf numFmtId="49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15" fontId="13" fillId="2" borderId="9" xfId="0" applyNumberFormat="1" applyFont="1" applyFill="1" applyBorder="1" applyAlignment="1" applyProtection="1">
      <alignment horizontal="center" vertical="center"/>
      <protection locked="0"/>
    </xf>
    <xf numFmtId="164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wrapText="1"/>
    </xf>
    <xf numFmtId="0" fontId="15" fillId="0" borderId="0" xfId="0" applyFont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 wrapText="1"/>
    </xf>
    <xf numFmtId="166" fontId="16" fillId="0" borderId="0" xfId="0" applyNumberFormat="1" applyFont="1" applyFill="1" applyBorder="1" applyAlignment="1" applyProtection="1">
      <alignment horizontal="left" wrapText="1"/>
    </xf>
    <xf numFmtId="49" fontId="11" fillId="0" borderId="0" xfId="0" applyNumberFormat="1" applyFont="1" applyFill="1" applyBorder="1" applyAlignment="1" applyProtection="1">
      <alignment wrapText="1"/>
    </xf>
    <xf numFmtId="49" fontId="11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Fill="1" applyBorder="1" applyAlignment="1" applyProtection="1">
      <alignment horizontal="left" wrapText="1"/>
    </xf>
    <xf numFmtId="0" fontId="11" fillId="0" borderId="0" xfId="0" applyFont="1" applyBorder="1" applyAlignment="1" applyProtection="1">
      <alignment wrapText="1"/>
      <protection locked="0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Border="1" applyAlignment="1" applyProtection="1">
      <alignment horizontal="center"/>
    </xf>
    <xf numFmtId="0" fontId="17" fillId="0" borderId="0" xfId="0" applyNumberFormat="1" applyFont="1" applyBorder="1" applyAlignment="1" applyProtection="1">
      <alignment horizontal="center" wrapText="1"/>
      <protection locked="0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/>
    </xf>
    <xf numFmtId="0" fontId="19" fillId="0" borderId="0" xfId="1" applyNumberForma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165" fontId="12" fillId="0" borderId="14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Border="1" applyAlignment="1" applyProtection="1">
      <alignment horizontal="center" vertical="center"/>
    </xf>
    <xf numFmtId="164" fontId="12" fillId="0" borderId="15" xfId="0" applyNumberFormat="1" applyFont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Border="1" applyAlignment="1" applyProtection="1">
      <alignment horizontal="center" vertical="center"/>
      <protection locked="0"/>
    </xf>
    <xf numFmtId="164" fontId="12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165" fontId="12" fillId="0" borderId="17" xfId="0" applyNumberFormat="1" applyFont="1" applyBorder="1" applyAlignment="1" applyProtection="1">
      <alignment horizontal="center" vertical="center" wrapText="1"/>
      <protection locked="0"/>
    </xf>
    <xf numFmtId="165" fontId="12" fillId="0" borderId="17" xfId="0" applyNumberFormat="1" applyFont="1" applyBorder="1" applyAlignment="1" applyProtection="1">
      <alignment horizontal="center" vertical="center"/>
    </xf>
    <xf numFmtId="164" fontId="12" fillId="0" borderId="18" xfId="0" applyNumberFormat="1" applyFont="1" applyBorder="1" applyAlignment="1" applyProtection="1">
      <alignment horizontal="center" vertical="center" wrapText="1"/>
      <protection locked="0"/>
    </xf>
    <xf numFmtId="164" fontId="12" fillId="0" borderId="12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18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center" vertical="center"/>
    </xf>
    <xf numFmtId="15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12" fillId="2" borderId="9" xfId="0" applyNumberFormat="1" applyFont="1" applyFill="1" applyBorder="1" applyAlignment="1" applyProtection="1">
      <alignment horizontal="center" vertical="center" wrapText="1"/>
      <protection locked="0"/>
    </xf>
    <xf numFmtId="15" fontId="1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15" fontId="1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>
      <alignment vertical="center"/>
    </xf>
    <xf numFmtId="15" fontId="1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>
      <alignment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164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165" fontId="13" fillId="2" borderId="9" xfId="0" applyNumberFormat="1" applyFont="1" applyFill="1" applyBorder="1" applyAlignment="1" applyProtection="1">
      <alignment horizontal="center" vertical="center"/>
    </xf>
    <xf numFmtId="165" fontId="13" fillId="0" borderId="9" xfId="0" applyNumberFormat="1" applyFont="1" applyFill="1" applyBorder="1" applyAlignment="1" applyProtection="1">
      <alignment horizontal="center" vertical="center"/>
    </xf>
    <xf numFmtId="164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2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8</xdr:row>
      <xdr:rowOff>0</xdr:rowOff>
    </xdr:from>
    <xdr:to>
      <xdr:col>17</xdr:col>
      <xdr:colOff>0</xdr:colOff>
      <xdr:row>27</xdr:row>
      <xdr:rowOff>138545</xdr:rowOff>
    </xdr:to>
    <xdr:sp macro="" textlink="">
      <xdr:nvSpPr>
        <xdr:cNvPr id="112649" name="Text Box 9"/>
        <xdr:cNvSpPr txBox="1">
          <a:spLocks noChangeArrowheads="1"/>
        </xdr:cNvSpPr>
      </xdr:nvSpPr>
      <xdr:spPr bwMode="auto">
        <a:xfrm>
          <a:off x="14168005" y="1870364"/>
          <a:ext cx="3028950" cy="3965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Flexibility permitted: </a:t>
          </a: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Flexibility used: </a:t>
          </a: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1) #1784 split T-1 into 2 T-2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2) #1784-B SSHRC to CIHR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3)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4)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8 Calculation: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 change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2008 Calculation: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 change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2010 calculation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 change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2012 calculation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Gain of 1 NSERC Tier 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2014 calculation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Loss of 1 NSERC Tier 1</a:t>
          </a:r>
          <a:endParaRPr kumimoji="0" lang="en-CA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Chair #1268 is vacant - reclaimed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CA" sz="9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Year 2017 calculation</a:t>
          </a:r>
          <a:endParaRPr kumimoji="0" lang="en-CA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Gain of 1 chair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CA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 SSHRC Tier 2 - </a:t>
          </a:r>
          <a:r>
            <a:rPr kumimoji="0" lang="en-CA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#1786 added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hairs-chaires.gc.ca/program-programme/allocation-attribution-eng.aspx" TargetMode="External"/><Relationship Id="rId1" Type="http://schemas.openxmlformats.org/officeDocument/2006/relationships/hyperlink" Target="http://www.chairs-chaires.gc.ca/program-programme/allocation-attribution-fra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XI16"/>
  <sheetViews>
    <sheetView showZeros="0" tabSelected="1" zoomScaleNormal="100" workbookViewId="0">
      <selection activeCell="D1" sqref="D1:D1048576"/>
    </sheetView>
  </sheetViews>
  <sheetFormatPr defaultColWidth="9.1796875" defaultRowHeight="13" x14ac:dyDescent="0.3"/>
  <cols>
    <col min="1" max="1" width="7.7265625" style="29" customWidth="1"/>
    <col min="2" max="3" width="10.54296875" style="3" customWidth="1"/>
    <col min="4" max="4" width="20.7265625" style="1" customWidth="1"/>
    <col min="5" max="5" width="9.26953125" style="45" customWidth="1"/>
    <col min="6" max="6" width="5.7265625" style="14" customWidth="1"/>
    <col min="7" max="8" width="10.54296875" style="19" customWidth="1"/>
    <col min="9" max="9" width="8.453125" style="13" bestFit="1" customWidth="1"/>
    <col min="10" max="10" width="7.1796875" style="2" customWidth="1"/>
    <col min="11" max="11" width="15.81640625" style="10" customWidth="1"/>
    <col min="12" max="12" width="1.7265625" style="10" customWidth="1"/>
    <col min="13" max="13" width="6.7265625" style="10" customWidth="1"/>
    <col min="14" max="15" width="7.81640625" style="43" customWidth="1"/>
    <col min="16" max="16" width="40.7265625" style="4" customWidth="1"/>
    <col min="17" max="17" width="45.7265625" style="4" customWidth="1"/>
    <col min="18" max="633" width="9.1796875" style="16"/>
  </cols>
  <sheetData>
    <row r="1" spans="1:633" ht="15.5" x14ac:dyDescent="0.35">
      <c r="A1" s="26">
        <v>18</v>
      </c>
      <c r="B1" s="5" t="s">
        <v>46</v>
      </c>
      <c r="C1" s="5"/>
      <c r="D1" s="48"/>
      <c r="E1" s="49"/>
      <c r="G1" s="17"/>
      <c r="H1" s="17"/>
      <c r="I1" s="11"/>
      <c r="J1" s="6"/>
      <c r="K1" s="9"/>
      <c r="L1" s="9"/>
      <c r="M1" s="9"/>
      <c r="N1" s="41"/>
      <c r="O1" s="41"/>
      <c r="P1" s="50" t="s">
        <v>19</v>
      </c>
      <c r="Q1" s="51" t="s">
        <v>60</v>
      </c>
    </row>
    <row r="2" spans="1:633" x14ac:dyDescent="0.3">
      <c r="A2" s="27"/>
      <c r="D2" s="52"/>
      <c r="E2" s="53"/>
      <c r="G2" s="18"/>
      <c r="H2" s="18"/>
      <c r="I2" s="12"/>
      <c r="J2" s="7"/>
      <c r="K2" s="15"/>
      <c r="L2" s="15"/>
      <c r="M2" s="15"/>
      <c r="N2" s="42"/>
      <c r="O2" s="42"/>
      <c r="P2" s="50" t="s">
        <v>20</v>
      </c>
      <c r="Q2" s="54" t="s">
        <v>61</v>
      </c>
    </row>
    <row r="3" spans="1:633" x14ac:dyDescent="0.3">
      <c r="A3" s="28"/>
      <c r="D3" s="55"/>
      <c r="E3" s="49"/>
      <c r="Q3" s="8"/>
    </row>
    <row r="4" spans="1:633" s="63" customFormat="1" ht="11" thickBot="1" x14ac:dyDescent="0.3">
      <c r="A4" s="56"/>
      <c r="B4" s="57"/>
      <c r="C4" s="57"/>
      <c r="D4" s="58"/>
      <c r="E4" s="59"/>
      <c r="F4" s="59"/>
      <c r="G4" s="59"/>
      <c r="H4" s="59"/>
      <c r="I4" s="57"/>
      <c r="J4" s="57"/>
      <c r="K4" s="59"/>
      <c r="L4" s="59"/>
      <c r="M4" s="59"/>
      <c r="N4" s="60"/>
      <c r="O4" s="60"/>
      <c r="P4" s="61"/>
      <c r="Q4" s="62"/>
    </row>
    <row r="5" spans="1:633" ht="18" customHeight="1" thickBot="1" x14ac:dyDescent="0.35">
      <c r="A5" s="28"/>
      <c r="D5" s="55"/>
      <c r="E5" s="49"/>
      <c r="J5" s="64" t="s">
        <v>21</v>
      </c>
      <c r="N5" s="44" t="s">
        <v>0</v>
      </c>
      <c r="O5" s="44" t="s">
        <v>1</v>
      </c>
      <c r="Q5" s="65" t="s">
        <v>22</v>
      </c>
    </row>
    <row r="6" spans="1:633" ht="18" customHeight="1" thickBot="1" x14ac:dyDescent="0.35">
      <c r="A6" s="28"/>
      <c r="D6" s="55"/>
      <c r="E6" s="49"/>
      <c r="J6" s="66">
        <f>COUNTIF(J9:J16,"yes")</f>
        <v>8</v>
      </c>
      <c r="M6" s="67" t="s">
        <v>3</v>
      </c>
      <c r="N6" s="68">
        <f>SUM(N7:N8)</f>
        <v>7</v>
      </c>
      <c r="O6" s="68">
        <f>SUM(O7:O8)</f>
        <v>8</v>
      </c>
      <c r="Q6" s="65" t="s">
        <v>23</v>
      </c>
    </row>
    <row r="7" spans="1:633" s="83" customFormat="1" ht="23" x14ac:dyDescent="0.25">
      <c r="A7" s="69" t="s">
        <v>24</v>
      </c>
      <c r="B7" s="70" t="s">
        <v>25</v>
      </c>
      <c r="C7" s="70" t="s">
        <v>26</v>
      </c>
      <c r="D7" s="71" t="s">
        <v>27</v>
      </c>
      <c r="E7" s="72" t="s">
        <v>28</v>
      </c>
      <c r="F7" s="73" t="s">
        <v>4</v>
      </c>
      <c r="G7" s="74" t="s">
        <v>29</v>
      </c>
      <c r="H7" s="74" t="s">
        <v>30</v>
      </c>
      <c r="I7" s="75" t="s">
        <v>31</v>
      </c>
      <c r="J7" s="70" t="s">
        <v>5</v>
      </c>
      <c r="K7" s="76" t="s">
        <v>32</v>
      </c>
      <c r="L7" s="77"/>
      <c r="M7" s="78" t="s">
        <v>33</v>
      </c>
      <c r="N7" s="79">
        <f>COUNTIF(N9:N16,"1")</f>
        <v>2</v>
      </c>
      <c r="O7" s="79">
        <f>COUNTIF(O9:O16,"1")</f>
        <v>1</v>
      </c>
      <c r="P7" s="80" t="s">
        <v>2</v>
      </c>
      <c r="Q7" s="81" t="s">
        <v>34</v>
      </c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2"/>
      <c r="JW7" s="82"/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2"/>
      <c r="LP7" s="82"/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2"/>
      <c r="NI7" s="82"/>
      <c r="NJ7" s="82"/>
      <c r="NK7" s="82"/>
      <c r="NL7" s="82"/>
      <c r="NM7" s="82"/>
      <c r="NN7" s="82"/>
      <c r="NO7" s="82"/>
      <c r="NP7" s="82"/>
      <c r="NQ7" s="82"/>
      <c r="NR7" s="82"/>
      <c r="NS7" s="82"/>
      <c r="NT7" s="82"/>
      <c r="NU7" s="82"/>
      <c r="NV7" s="82"/>
      <c r="NW7" s="82"/>
      <c r="NX7" s="82"/>
      <c r="NY7" s="82"/>
      <c r="NZ7" s="82"/>
      <c r="OA7" s="82"/>
      <c r="OB7" s="82"/>
      <c r="OC7" s="82"/>
      <c r="OD7" s="82"/>
      <c r="OE7" s="82"/>
      <c r="OF7" s="82"/>
      <c r="OG7" s="82"/>
      <c r="OH7" s="82"/>
      <c r="OI7" s="82"/>
      <c r="OJ7" s="82"/>
      <c r="OK7" s="82"/>
      <c r="OL7" s="82"/>
      <c r="OM7" s="82"/>
      <c r="ON7" s="82"/>
      <c r="OO7" s="82"/>
      <c r="OP7" s="82"/>
      <c r="OQ7" s="82"/>
      <c r="OR7" s="82"/>
      <c r="OS7" s="82"/>
      <c r="OT7" s="82"/>
      <c r="OU7" s="82"/>
      <c r="OV7" s="82"/>
      <c r="OW7" s="82"/>
      <c r="OX7" s="82"/>
      <c r="OY7" s="82"/>
      <c r="OZ7" s="82"/>
      <c r="PA7" s="82"/>
      <c r="PB7" s="82"/>
      <c r="PC7" s="82"/>
      <c r="PD7" s="82"/>
      <c r="PE7" s="82"/>
      <c r="PF7" s="82"/>
      <c r="PG7" s="82"/>
      <c r="PH7" s="82"/>
      <c r="PI7" s="82"/>
      <c r="PJ7" s="82"/>
      <c r="PK7" s="82"/>
      <c r="PL7" s="82"/>
      <c r="PM7" s="82"/>
      <c r="PN7" s="82"/>
      <c r="PO7" s="82"/>
      <c r="PP7" s="82"/>
      <c r="PQ7" s="82"/>
      <c r="PR7" s="82"/>
      <c r="PS7" s="82"/>
      <c r="PT7" s="82"/>
      <c r="PU7" s="82"/>
      <c r="PV7" s="82"/>
      <c r="PW7" s="82"/>
      <c r="PX7" s="82"/>
      <c r="PY7" s="82"/>
      <c r="PZ7" s="82"/>
      <c r="QA7" s="82"/>
      <c r="QB7" s="82"/>
      <c r="QC7" s="82"/>
      <c r="QD7" s="82"/>
      <c r="QE7" s="82"/>
      <c r="QF7" s="82"/>
      <c r="QG7" s="82"/>
      <c r="QH7" s="82"/>
      <c r="QI7" s="82"/>
      <c r="QJ7" s="82"/>
      <c r="QK7" s="82"/>
      <c r="QL7" s="82"/>
      <c r="QM7" s="82"/>
      <c r="QN7" s="82"/>
      <c r="QO7" s="82"/>
      <c r="QP7" s="82"/>
      <c r="QQ7" s="82"/>
      <c r="QR7" s="82"/>
      <c r="QS7" s="82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2"/>
      <c r="RY7" s="82"/>
      <c r="RZ7" s="82"/>
      <c r="SA7" s="82"/>
      <c r="SB7" s="82"/>
      <c r="SC7" s="82"/>
      <c r="SD7" s="82"/>
      <c r="SE7" s="82"/>
      <c r="SF7" s="82"/>
      <c r="SG7" s="82"/>
      <c r="SH7" s="82"/>
      <c r="SI7" s="82"/>
      <c r="SJ7" s="82"/>
      <c r="SK7" s="82"/>
      <c r="SL7" s="82"/>
      <c r="SM7" s="82"/>
      <c r="SN7" s="82"/>
      <c r="SO7" s="82"/>
      <c r="SP7" s="82"/>
      <c r="SQ7" s="82"/>
      <c r="SR7" s="82"/>
      <c r="SS7" s="82"/>
      <c r="ST7" s="82"/>
      <c r="SU7" s="82"/>
      <c r="SV7" s="82"/>
      <c r="SW7" s="82"/>
      <c r="SX7" s="82"/>
      <c r="SY7" s="82"/>
      <c r="SZ7" s="82"/>
      <c r="TA7" s="82"/>
      <c r="TB7" s="82"/>
      <c r="TC7" s="82"/>
      <c r="TD7" s="82"/>
      <c r="TE7" s="82"/>
      <c r="TF7" s="82"/>
      <c r="TG7" s="82"/>
      <c r="TH7" s="82"/>
      <c r="TI7" s="82"/>
      <c r="TJ7" s="82"/>
      <c r="TK7" s="82"/>
      <c r="TL7" s="82"/>
      <c r="TM7" s="82"/>
      <c r="TN7" s="82"/>
      <c r="TO7" s="82"/>
      <c r="TP7" s="82"/>
      <c r="TQ7" s="82"/>
      <c r="TR7" s="82"/>
      <c r="TS7" s="82"/>
      <c r="TT7" s="82"/>
      <c r="TU7" s="82"/>
      <c r="TV7" s="82"/>
      <c r="TW7" s="82"/>
      <c r="TX7" s="82"/>
      <c r="TY7" s="82"/>
      <c r="TZ7" s="82"/>
      <c r="UA7" s="82"/>
      <c r="UB7" s="82"/>
      <c r="UC7" s="82"/>
      <c r="UD7" s="82"/>
      <c r="UE7" s="82"/>
      <c r="UF7" s="82"/>
      <c r="UG7" s="82"/>
      <c r="UH7" s="82"/>
      <c r="UI7" s="82"/>
      <c r="UJ7" s="82"/>
      <c r="UK7" s="82"/>
      <c r="UL7" s="82"/>
      <c r="UM7" s="82"/>
      <c r="UN7" s="82"/>
      <c r="UO7" s="82"/>
      <c r="UP7" s="82"/>
      <c r="UQ7" s="82"/>
      <c r="UR7" s="82"/>
      <c r="US7" s="82"/>
      <c r="UT7" s="82"/>
      <c r="UU7" s="82"/>
      <c r="UV7" s="82"/>
      <c r="UW7" s="82"/>
      <c r="UX7" s="82"/>
      <c r="UY7" s="82"/>
      <c r="UZ7" s="82"/>
      <c r="VA7" s="82"/>
      <c r="VB7" s="82"/>
      <c r="VC7" s="82"/>
      <c r="VD7" s="82"/>
      <c r="VE7" s="82"/>
      <c r="VF7" s="82"/>
      <c r="VG7" s="82"/>
      <c r="VH7" s="82"/>
      <c r="VI7" s="82"/>
      <c r="VJ7" s="82"/>
      <c r="VK7" s="82"/>
      <c r="VL7" s="82"/>
      <c r="VM7" s="82"/>
      <c r="VN7" s="82"/>
      <c r="VO7" s="82"/>
      <c r="VP7" s="82"/>
      <c r="VQ7" s="82"/>
      <c r="VR7" s="82"/>
      <c r="VS7" s="82"/>
      <c r="VT7" s="82"/>
      <c r="VU7" s="82"/>
      <c r="VV7" s="82"/>
      <c r="VW7" s="82"/>
      <c r="VX7" s="82"/>
      <c r="VY7" s="82"/>
      <c r="VZ7" s="82"/>
      <c r="WA7" s="82"/>
      <c r="WB7" s="82"/>
      <c r="WC7" s="82"/>
      <c r="WD7" s="82"/>
      <c r="WE7" s="82"/>
      <c r="WF7" s="82"/>
      <c r="WG7" s="82"/>
      <c r="WH7" s="82"/>
      <c r="WI7" s="82"/>
      <c r="WJ7" s="82"/>
      <c r="WK7" s="82"/>
      <c r="WL7" s="82"/>
      <c r="WM7" s="82"/>
      <c r="WN7" s="82"/>
      <c r="WO7" s="82"/>
      <c r="WP7" s="82"/>
      <c r="WQ7" s="82"/>
      <c r="WR7" s="82"/>
      <c r="WS7" s="82"/>
      <c r="WT7" s="82"/>
      <c r="WU7" s="82"/>
      <c r="WV7" s="82"/>
      <c r="WW7" s="82"/>
      <c r="WX7" s="82"/>
      <c r="WY7" s="82"/>
      <c r="WZ7" s="82"/>
      <c r="XA7" s="82"/>
      <c r="XB7" s="82"/>
      <c r="XC7" s="82"/>
      <c r="XD7" s="82"/>
      <c r="XE7" s="82"/>
      <c r="XF7" s="82"/>
      <c r="XG7" s="82"/>
      <c r="XH7" s="82"/>
      <c r="XI7" s="82"/>
    </row>
    <row r="8" spans="1:633" s="83" customFormat="1" ht="23.5" thickBot="1" x14ac:dyDescent="0.3">
      <c r="A8" s="84" t="s">
        <v>35</v>
      </c>
      <c r="B8" s="85" t="s">
        <v>36</v>
      </c>
      <c r="C8" s="85" t="s">
        <v>37</v>
      </c>
      <c r="D8" s="86" t="s">
        <v>47</v>
      </c>
      <c r="E8" s="87" t="s">
        <v>28</v>
      </c>
      <c r="F8" s="88" t="s">
        <v>38</v>
      </c>
      <c r="G8" s="89" t="s">
        <v>39</v>
      </c>
      <c r="H8" s="89" t="s">
        <v>40</v>
      </c>
      <c r="I8" s="90" t="s">
        <v>59</v>
      </c>
      <c r="J8" s="85" t="s">
        <v>41</v>
      </c>
      <c r="K8" s="91" t="s">
        <v>42</v>
      </c>
      <c r="L8" s="77"/>
      <c r="M8" s="92" t="s">
        <v>43</v>
      </c>
      <c r="N8" s="93">
        <f>COUNTIF(N9:N16,"2")</f>
        <v>5</v>
      </c>
      <c r="O8" s="93">
        <f>COUNTIF(O9:O16,"2")</f>
        <v>7</v>
      </c>
      <c r="P8" s="94" t="s">
        <v>44</v>
      </c>
      <c r="Q8" s="95" t="s">
        <v>45</v>
      </c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2"/>
      <c r="NI8" s="82"/>
      <c r="NJ8" s="82"/>
      <c r="NK8" s="82"/>
      <c r="NL8" s="82"/>
      <c r="NM8" s="82"/>
      <c r="NN8" s="82"/>
      <c r="NO8" s="82"/>
      <c r="NP8" s="82"/>
      <c r="NQ8" s="82"/>
      <c r="NR8" s="82"/>
      <c r="NS8" s="82"/>
      <c r="NT8" s="82"/>
      <c r="NU8" s="82"/>
      <c r="NV8" s="82"/>
      <c r="NW8" s="82"/>
      <c r="NX8" s="82"/>
      <c r="NY8" s="82"/>
      <c r="NZ8" s="82"/>
      <c r="OA8" s="82"/>
      <c r="OB8" s="82"/>
      <c r="OC8" s="82"/>
      <c r="OD8" s="82"/>
      <c r="OE8" s="82"/>
      <c r="OF8" s="82"/>
      <c r="OG8" s="82"/>
      <c r="OH8" s="82"/>
      <c r="OI8" s="82"/>
      <c r="OJ8" s="82"/>
      <c r="OK8" s="82"/>
      <c r="OL8" s="82"/>
      <c r="OM8" s="82"/>
      <c r="ON8" s="82"/>
      <c r="OO8" s="82"/>
      <c r="OP8" s="82"/>
      <c r="OQ8" s="82"/>
      <c r="OR8" s="82"/>
      <c r="OS8" s="82"/>
      <c r="OT8" s="82"/>
      <c r="OU8" s="82"/>
      <c r="OV8" s="82"/>
      <c r="OW8" s="82"/>
      <c r="OX8" s="82"/>
      <c r="OY8" s="82"/>
      <c r="OZ8" s="82"/>
      <c r="PA8" s="82"/>
      <c r="PB8" s="82"/>
      <c r="PC8" s="82"/>
      <c r="PD8" s="82"/>
      <c r="PE8" s="82"/>
      <c r="PF8" s="82"/>
      <c r="PG8" s="82"/>
      <c r="PH8" s="82"/>
      <c r="PI8" s="82"/>
      <c r="PJ8" s="82"/>
      <c r="PK8" s="82"/>
      <c r="PL8" s="82"/>
      <c r="PM8" s="82"/>
      <c r="PN8" s="82"/>
      <c r="PO8" s="82"/>
      <c r="PP8" s="82"/>
      <c r="PQ8" s="82"/>
      <c r="PR8" s="82"/>
      <c r="PS8" s="82"/>
      <c r="PT8" s="82"/>
      <c r="PU8" s="82"/>
      <c r="PV8" s="82"/>
      <c r="PW8" s="82"/>
      <c r="PX8" s="82"/>
      <c r="PY8" s="82"/>
      <c r="PZ8" s="82"/>
      <c r="QA8" s="82"/>
      <c r="QB8" s="82"/>
      <c r="QC8" s="82"/>
      <c r="QD8" s="82"/>
      <c r="QE8" s="82"/>
      <c r="QF8" s="82"/>
      <c r="QG8" s="82"/>
      <c r="QH8" s="82"/>
      <c r="QI8" s="82"/>
      <c r="QJ8" s="82"/>
      <c r="QK8" s="82"/>
      <c r="QL8" s="82"/>
      <c r="QM8" s="82"/>
      <c r="QN8" s="82"/>
      <c r="QO8" s="82"/>
      <c r="QP8" s="82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2"/>
      <c r="RY8" s="82"/>
      <c r="RZ8" s="82"/>
      <c r="SA8" s="82"/>
      <c r="SB8" s="82"/>
      <c r="SC8" s="82"/>
      <c r="SD8" s="82"/>
      <c r="SE8" s="82"/>
      <c r="SF8" s="82"/>
      <c r="SG8" s="82"/>
      <c r="SH8" s="82"/>
      <c r="SI8" s="82"/>
      <c r="SJ8" s="82"/>
      <c r="SK8" s="82"/>
      <c r="SL8" s="82"/>
      <c r="SM8" s="82"/>
      <c r="SN8" s="82"/>
      <c r="SO8" s="82"/>
      <c r="SP8" s="82"/>
      <c r="SQ8" s="82"/>
      <c r="SR8" s="82"/>
      <c r="SS8" s="82"/>
      <c r="ST8" s="82"/>
      <c r="SU8" s="82"/>
      <c r="SV8" s="82"/>
      <c r="SW8" s="82"/>
      <c r="SX8" s="82"/>
      <c r="SY8" s="82"/>
      <c r="SZ8" s="82"/>
      <c r="TA8" s="82"/>
      <c r="TB8" s="82"/>
      <c r="TC8" s="82"/>
      <c r="TD8" s="82"/>
      <c r="TE8" s="82"/>
      <c r="TF8" s="82"/>
      <c r="TG8" s="82"/>
      <c r="TH8" s="82"/>
      <c r="TI8" s="82"/>
      <c r="TJ8" s="82"/>
      <c r="TK8" s="82"/>
      <c r="TL8" s="82"/>
      <c r="TM8" s="82"/>
      <c r="TN8" s="82"/>
      <c r="TO8" s="82"/>
      <c r="TP8" s="82"/>
      <c r="TQ8" s="82"/>
      <c r="TR8" s="82"/>
      <c r="TS8" s="82"/>
      <c r="TT8" s="82"/>
      <c r="TU8" s="82"/>
      <c r="TV8" s="82"/>
      <c r="TW8" s="82"/>
      <c r="TX8" s="82"/>
      <c r="TY8" s="82"/>
      <c r="TZ8" s="82"/>
      <c r="UA8" s="82"/>
      <c r="UB8" s="82"/>
      <c r="UC8" s="82"/>
      <c r="UD8" s="82"/>
      <c r="UE8" s="82"/>
      <c r="UF8" s="82"/>
      <c r="UG8" s="82"/>
      <c r="UH8" s="82"/>
      <c r="UI8" s="82"/>
      <c r="UJ8" s="82"/>
      <c r="UK8" s="82"/>
      <c r="UL8" s="82"/>
      <c r="UM8" s="82"/>
      <c r="UN8" s="82"/>
      <c r="UO8" s="82"/>
      <c r="UP8" s="82"/>
      <c r="UQ8" s="82"/>
      <c r="UR8" s="82"/>
      <c r="US8" s="82"/>
      <c r="UT8" s="82"/>
      <c r="UU8" s="82"/>
      <c r="UV8" s="82"/>
      <c r="UW8" s="82"/>
      <c r="UX8" s="82"/>
      <c r="UY8" s="82"/>
      <c r="UZ8" s="82"/>
      <c r="VA8" s="82"/>
      <c r="VB8" s="82"/>
      <c r="VC8" s="82"/>
      <c r="VD8" s="82"/>
      <c r="VE8" s="82"/>
      <c r="VF8" s="82"/>
      <c r="VG8" s="82"/>
      <c r="VH8" s="82"/>
      <c r="VI8" s="82"/>
      <c r="VJ8" s="82"/>
      <c r="VK8" s="82"/>
      <c r="VL8" s="82"/>
      <c r="VM8" s="82"/>
      <c r="VN8" s="82"/>
      <c r="VO8" s="82"/>
      <c r="VP8" s="82"/>
      <c r="VQ8" s="82"/>
      <c r="VR8" s="82"/>
      <c r="VS8" s="82"/>
      <c r="VT8" s="82"/>
      <c r="VU8" s="82"/>
      <c r="VV8" s="82"/>
      <c r="VW8" s="82"/>
      <c r="VX8" s="82"/>
      <c r="VY8" s="82"/>
      <c r="VZ8" s="82"/>
      <c r="WA8" s="82"/>
      <c r="WB8" s="82"/>
      <c r="WC8" s="82"/>
      <c r="WD8" s="82"/>
      <c r="WE8" s="82"/>
      <c r="WF8" s="82"/>
      <c r="WG8" s="82"/>
      <c r="WH8" s="82"/>
      <c r="WI8" s="82"/>
      <c r="WJ8" s="82"/>
      <c r="WK8" s="82"/>
      <c r="WL8" s="82"/>
      <c r="WM8" s="82"/>
      <c r="WN8" s="82"/>
      <c r="WO8" s="82"/>
      <c r="WP8" s="82"/>
      <c r="WQ8" s="82"/>
      <c r="WR8" s="82"/>
      <c r="WS8" s="82"/>
      <c r="WT8" s="82"/>
      <c r="WU8" s="82"/>
      <c r="WV8" s="82"/>
      <c r="WW8" s="82"/>
      <c r="WX8" s="82"/>
      <c r="WY8" s="82"/>
      <c r="WZ8" s="82"/>
      <c r="XA8" s="82"/>
      <c r="XB8" s="82"/>
      <c r="XC8" s="82"/>
      <c r="XD8" s="82"/>
      <c r="XE8" s="82"/>
      <c r="XF8" s="82"/>
      <c r="XG8" s="82"/>
      <c r="XH8" s="82"/>
      <c r="XI8" s="82"/>
    </row>
    <row r="9" spans="1:633" s="107" customFormat="1" ht="25.5" customHeight="1" x14ac:dyDescent="0.25">
      <c r="A9" s="117">
        <v>1269</v>
      </c>
      <c r="B9" s="20" t="s">
        <v>6</v>
      </c>
      <c r="C9" s="20" t="s">
        <v>6</v>
      </c>
      <c r="D9" s="34" t="s">
        <v>56</v>
      </c>
      <c r="E9" s="46" t="s">
        <v>13</v>
      </c>
      <c r="F9" s="35" t="s">
        <v>57</v>
      </c>
      <c r="G9" s="36">
        <v>43586</v>
      </c>
      <c r="H9" s="36">
        <v>43586</v>
      </c>
      <c r="I9" s="120">
        <v>45473</v>
      </c>
      <c r="J9" s="33" t="s">
        <v>14</v>
      </c>
      <c r="K9" s="122">
        <v>45261</v>
      </c>
      <c r="L9" s="115"/>
      <c r="M9" s="115"/>
      <c r="N9" s="101">
        <v>2</v>
      </c>
      <c r="O9" s="101">
        <v>2</v>
      </c>
      <c r="P9" s="116"/>
      <c r="Q9" s="105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  <c r="IV9" s="106"/>
      <c r="IW9" s="106"/>
      <c r="IX9" s="106"/>
      <c r="IY9" s="106"/>
      <c r="IZ9" s="106"/>
      <c r="JA9" s="106"/>
      <c r="JB9" s="106"/>
      <c r="JC9" s="106"/>
      <c r="JD9" s="106"/>
      <c r="JE9" s="106"/>
      <c r="JF9" s="106"/>
      <c r="JG9" s="106"/>
      <c r="JH9" s="106"/>
      <c r="JI9" s="106"/>
      <c r="JJ9" s="106"/>
      <c r="JK9" s="106"/>
      <c r="JL9" s="106"/>
      <c r="JM9" s="106"/>
      <c r="JN9" s="106"/>
      <c r="JO9" s="106"/>
      <c r="JP9" s="106"/>
      <c r="JQ9" s="106"/>
      <c r="JR9" s="106"/>
      <c r="JS9" s="106"/>
      <c r="JT9" s="106"/>
      <c r="JU9" s="106"/>
      <c r="JV9" s="106"/>
      <c r="JW9" s="106"/>
      <c r="JX9" s="106"/>
      <c r="JY9" s="106"/>
      <c r="JZ9" s="106"/>
      <c r="KA9" s="106"/>
      <c r="KB9" s="106"/>
      <c r="KC9" s="106"/>
      <c r="KD9" s="106"/>
      <c r="KE9" s="106"/>
      <c r="KF9" s="106"/>
      <c r="KG9" s="106"/>
      <c r="KH9" s="106"/>
      <c r="KI9" s="106"/>
      <c r="KJ9" s="106"/>
      <c r="KK9" s="106"/>
      <c r="KL9" s="106"/>
      <c r="KM9" s="106"/>
      <c r="KN9" s="106"/>
      <c r="KO9" s="106"/>
      <c r="KP9" s="106"/>
      <c r="KQ9" s="106"/>
      <c r="KR9" s="106"/>
      <c r="KS9" s="106"/>
      <c r="KT9" s="106"/>
      <c r="KU9" s="106"/>
      <c r="KV9" s="106"/>
      <c r="KW9" s="106"/>
      <c r="KX9" s="106"/>
      <c r="KY9" s="106"/>
      <c r="KZ9" s="106"/>
      <c r="LA9" s="106"/>
      <c r="LB9" s="106"/>
      <c r="LC9" s="106"/>
      <c r="LD9" s="106"/>
      <c r="LE9" s="106"/>
      <c r="LF9" s="106"/>
      <c r="LG9" s="106"/>
      <c r="LH9" s="106"/>
      <c r="LI9" s="106"/>
      <c r="LJ9" s="106"/>
      <c r="LK9" s="106"/>
      <c r="LL9" s="106"/>
      <c r="LM9" s="106"/>
      <c r="LN9" s="106"/>
      <c r="LO9" s="106"/>
      <c r="LP9" s="106"/>
      <c r="LQ9" s="106"/>
      <c r="LR9" s="106"/>
      <c r="LS9" s="106"/>
      <c r="LT9" s="106"/>
      <c r="LU9" s="106"/>
      <c r="LV9" s="106"/>
      <c r="LW9" s="106"/>
      <c r="LX9" s="106"/>
      <c r="LY9" s="106"/>
      <c r="LZ9" s="106"/>
      <c r="MA9" s="106"/>
      <c r="MB9" s="106"/>
      <c r="MC9" s="106"/>
      <c r="MD9" s="106"/>
      <c r="ME9" s="106"/>
      <c r="MF9" s="106"/>
      <c r="MG9" s="106"/>
      <c r="MH9" s="106"/>
      <c r="MI9" s="106"/>
      <c r="MJ9" s="106"/>
      <c r="MK9" s="106"/>
      <c r="ML9" s="106"/>
      <c r="MM9" s="106"/>
      <c r="MN9" s="106"/>
      <c r="MO9" s="106"/>
      <c r="MP9" s="106"/>
      <c r="MQ9" s="106"/>
      <c r="MR9" s="106"/>
      <c r="MS9" s="106"/>
      <c r="MT9" s="106"/>
      <c r="MU9" s="106"/>
      <c r="MV9" s="106"/>
      <c r="MW9" s="106"/>
      <c r="MX9" s="106"/>
      <c r="MY9" s="106"/>
      <c r="MZ9" s="106"/>
      <c r="NA9" s="106"/>
      <c r="NB9" s="106"/>
      <c r="NC9" s="106"/>
      <c r="ND9" s="106"/>
      <c r="NE9" s="106"/>
      <c r="NF9" s="106"/>
      <c r="NG9" s="106"/>
      <c r="NH9" s="106"/>
      <c r="NI9" s="106"/>
      <c r="NJ9" s="106"/>
      <c r="NK9" s="106"/>
      <c r="NL9" s="106"/>
      <c r="NM9" s="106"/>
      <c r="NN9" s="106"/>
      <c r="NO9" s="106"/>
      <c r="NP9" s="106"/>
      <c r="NQ9" s="106"/>
      <c r="NR9" s="106"/>
      <c r="NS9" s="106"/>
      <c r="NT9" s="106"/>
      <c r="NU9" s="106"/>
      <c r="NV9" s="106"/>
      <c r="NW9" s="106"/>
      <c r="NX9" s="106"/>
      <c r="NY9" s="106"/>
      <c r="NZ9" s="106"/>
      <c r="OA9" s="106"/>
      <c r="OB9" s="106"/>
      <c r="OC9" s="106"/>
      <c r="OD9" s="106"/>
      <c r="OE9" s="106"/>
      <c r="OF9" s="106"/>
      <c r="OG9" s="106"/>
      <c r="OH9" s="106"/>
      <c r="OI9" s="106"/>
      <c r="OJ9" s="106"/>
      <c r="OK9" s="106"/>
      <c r="OL9" s="106"/>
      <c r="OM9" s="106"/>
      <c r="ON9" s="106"/>
      <c r="OO9" s="106"/>
      <c r="OP9" s="106"/>
      <c r="OQ9" s="106"/>
      <c r="OR9" s="106"/>
      <c r="OS9" s="106"/>
      <c r="OT9" s="106"/>
      <c r="OU9" s="106"/>
      <c r="OV9" s="106"/>
      <c r="OW9" s="106"/>
      <c r="OX9" s="106"/>
      <c r="OY9" s="106"/>
      <c r="OZ9" s="106"/>
      <c r="PA9" s="106"/>
      <c r="PB9" s="106"/>
      <c r="PC9" s="106"/>
      <c r="PD9" s="106"/>
      <c r="PE9" s="106"/>
      <c r="PF9" s="106"/>
      <c r="PG9" s="106"/>
      <c r="PH9" s="106"/>
      <c r="PI9" s="106"/>
      <c r="PJ9" s="106"/>
      <c r="PK9" s="106"/>
      <c r="PL9" s="106"/>
      <c r="PM9" s="106"/>
      <c r="PN9" s="106"/>
      <c r="PO9" s="106"/>
      <c r="PP9" s="106"/>
      <c r="PQ9" s="106"/>
      <c r="PR9" s="106"/>
      <c r="PS9" s="106"/>
      <c r="PT9" s="106"/>
      <c r="PU9" s="106"/>
      <c r="PV9" s="106"/>
      <c r="PW9" s="106"/>
      <c r="PX9" s="106"/>
      <c r="PY9" s="106"/>
      <c r="PZ9" s="106"/>
      <c r="QA9" s="106"/>
      <c r="QB9" s="106"/>
      <c r="QC9" s="106"/>
      <c r="QD9" s="106"/>
      <c r="QE9" s="106"/>
      <c r="QF9" s="106"/>
      <c r="QG9" s="106"/>
      <c r="QH9" s="106"/>
      <c r="QI9" s="106"/>
      <c r="QJ9" s="106"/>
      <c r="QK9" s="106"/>
      <c r="QL9" s="106"/>
      <c r="QM9" s="106"/>
      <c r="QN9" s="106"/>
      <c r="QO9" s="106"/>
      <c r="QP9" s="106"/>
      <c r="QQ9" s="106"/>
      <c r="QR9" s="106"/>
      <c r="QS9" s="106"/>
      <c r="QT9" s="106"/>
      <c r="QU9" s="106"/>
      <c r="QV9" s="106"/>
      <c r="QW9" s="106"/>
      <c r="QX9" s="106"/>
      <c r="QY9" s="106"/>
      <c r="QZ9" s="106"/>
      <c r="RA9" s="106"/>
      <c r="RB9" s="106"/>
      <c r="RC9" s="106"/>
      <c r="RD9" s="106"/>
      <c r="RE9" s="106"/>
      <c r="RF9" s="106"/>
      <c r="RG9" s="106"/>
      <c r="RH9" s="106"/>
      <c r="RI9" s="106"/>
      <c r="RJ9" s="106"/>
      <c r="RK9" s="106"/>
      <c r="RL9" s="106"/>
      <c r="RM9" s="106"/>
      <c r="RN9" s="106"/>
      <c r="RO9" s="106"/>
      <c r="RP9" s="106"/>
      <c r="RQ9" s="106"/>
      <c r="RR9" s="106"/>
      <c r="RS9" s="106"/>
      <c r="RT9" s="106"/>
      <c r="RU9" s="106"/>
      <c r="RV9" s="106"/>
      <c r="RW9" s="106"/>
      <c r="RX9" s="106"/>
      <c r="RY9" s="106"/>
      <c r="RZ9" s="106"/>
      <c r="SA9" s="106"/>
      <c r="SB9" s="106"/>
      <c r="SC9" s="106"/>
      <c r="SD9" s="106"/>
      <c r="SE9" s="106"/>
      <c r="SF9" s="106"/>
      <c r="SG9" s="106"/>
      <c r="SH9" s="106"/>
      <c r="SI9" s="106"/>
      <c r="SJ9" s="106"/>
      <c r="SK9" s="106"/>
      <c r="SL9" s="106"/>
      <c r="SM9" s="106"/>
      <c r="SN9" s="106"/>
      <c r="SO9" s="106"/>
      <c r="SP9" s="106"/>
      <c r="SQ9" s="106"/>
      <c r="SR9" s="106"/>
      <c r="SS9" s="106"/>
      <c r="ST9" s="106"/>
      <c r="SU9" s="106"/>
      <c r="SV9" s="106"/>
      <c r="SW9" s="106"/>
      <c r="SX9" s="106"/>
      <c r="SY9" s="106"/>
      <c r="SZ9" s="106"/>
      <c r="TA9" s="106"/>
      <c r="TB9" s="106"/>
      <c r="TC9" s="106"/>
      <c r="TD9" s="106"/>
      <c r="TE9" s="106"/>
      <c r="TF9" s="106"/>
      <c r="TG9" s="106"/>
      <c r="TH9" s="106"/>
      <c r="TI9" s="106"/>
      <c r="TJ9" s="106"/>
      <c r="TK9" s="106"/>
      <c r="TL9" s="106"/>
      <c r="TM9" s="106"/>
      <c r="TN9" s="106"/>
      <c r="TO9" s="106"/>
      <c r="TP9" s="106"/>
      <c r="TQ9" s="106"/>
      <c r="TR9" s="106"/>
      <c r="TS9" s="106"/>
      <c r="TT9" s="106"/>
      <c r="TU9" s="106"/>
      <c r="TV9" s="106"/>
      <c r="TW9" s="106"/>
      <c r="TX9" s="106"/>
      <c r="TY9" s="106"/>
      <c r="TZ9" s="106"/>
      <c r="UA9" s="106"/>
      <c r="UB9" s="106"/>
      <c r="UC9" s="106"/>
      <c r="UD9" s="106"/>
      <c r="UE9" s="106"/>
      <c r="UF9" s="106"/>
      <c r="UG9" s="106"/>
      <c r="UH9" s="106"/>
      <c r="UI9" s="106"/>
      <c r="UJ9" s="106"/>
      <c r="UK9" s="106"/>
      <c r="UL9" s="106"/>
      <c r="UM9" s="106"/>
      <c r="UN9" s="106"/>
      <c r="UO9" s="106"/>
      <c r="UP9" s="106"/>
      <c r="UQ9" s="106"/>
      <c r="UR9" s="106"/>
      <c r="US9" s="106"/>
      <c r="UT9" s="106"/>
      <c r="UU9" s="106"/>
      <c r="UV9" s="106"/>
      <c r="UW9" s="106"/>
      <c r="UX9" s="106"/>
      <c r="UY9" s="106"/>
      <c r="UZ9" s="106"/>
      <c r="VA9" s="106"/>
      <c r="VB9" s="106"/>
      <c r="VC9" s="106"/>
      <c r="VD9" s="106"/>
      <c r="VE9" s="106"/>
      <c r="VF9" s="106"/>
      <c r="VG9" s="106"/>
      <c r="VH9" s="106"/>
      <c r="VI9" s="106"/>
      <c r="VJ9" s="106"/>
      <c r="VK9" s="106"/>
      <c r="VL9" s="106"/>
      <c r="VM9" s="106"/>
      <c r="VN9" s="106"/>
      <c r="VO9" s="106"/>
      <c r="VP9" s="106"/>
      <c r="VQ9" s="106"/>
      <c r="VR9" s="106"/>
      <c r="VS9" s="106"/>
      <c r="VT9" s="106"/>
      <c r="VU9" s="106"/>
      <c r="VV9" s="106"/>
      <c r="VW9" s="106"/>
      <c r="VX9" s="106"/>
      <c r="VY9" s="106"/>
      <c r="VZ9" s="106"/>
      <c r="WA9" s="106"/>
      <c r="WB9" s="106"/>
      <c r="WC9" s="106"/>
      <c r="WD9" s="106"/>
      <c r="WE9" s="106"/>
      <c r="WF9" s="106"/>
      <c r="WG9" s="106"/>
      <c r="WH9" s="106"/>
      <c r="WI9" s="106"/>
      <c r="WJ9" s="106"/>
      <c r="WK9" s="106"/>
      <c r="WL9" s="106"/>
      <c r="WM9" s="106"/>
      <c r="WN9" s="106"/>
      <c r="WO9" s="106"/>
      <c r="WP9" s="106"/>
      <c r="WQ9" s="106"/>
      <c r="WR9" s="106"/>
      <c r="WS9" s="106"/>
      <c r="WT9" s="106"/>
      <c r="WU9" s="106"/>
      <c r="WV9" s="106"/>
      <c r="WW9" s="106"/>
      <c r="WX9" s="106"/>
      <c r="WY9" s="106"/>
      <c r="WZ9" s="106"/>
      <c r="XA9" s="106"/>
      <c r="XB9" s="106"/>
      <c r="XC9" s="106"/>
      <c r="XD9" s="106"/>
      <c r="XE9" s="106"/>
      <c r="XF9" s="106"/>
      <c r="XG9" s="106"/>
      <c r="XH9" s="106"/>
      <c r="XI9" s="106"/>
    </row>
    <row r="10" spans="1:633" s="32" customFormat="1" ht="25.5" customHeight="1" x14ac:dyDescent="0.25">
      <c r="A10" s="33" t="s">
        <v>49</v>
      </c>
      <c r="B10" s="112" t="s">
        <v>8</v>
      </c>
      <c r="C10" s="33" t="s">
        <v>8</v>
      </c>
      <c r="D10" s="21" t="s">
        <v>55</v>
      </c>
      <c r="E10" s="30" t="s">
        <v>13</v>
      </c>
      <c r="F10" s="22" t="s">
        <v>54</v>
      </c>
      <c r="G10" s="23">
        <v>43405</v>
      </c>
      <c r="H10" s="36">
        <v>43405</v>
      </c>
      <c r="I10" s="120">
        <v>45230</v>
      </c>
      <c r="J10" s="33" t="s">
        <v>14</v>
      </c>
      <c r="K10" s="37">
        <v>45017</v>
      </c>
      <c r="L10" s="100"/>
      <c r="M10" s="100"/>
      <c r="N10" s="101">
        <v>1</v>
      </c>
      <c r="O10" s="101">
        <v>2</v>
      </c>
      <c r="P10" s="38"/>
      <c r="Q10" s="97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</row>
    <row r="11" spans="1:633" s="32" customFormat="1" ht="25.5" customHeight="1" x14ac:dyDescent="0.25">
      <c r="A11" s="113" t="s">
        <v>50</v>
      </c>
      <c r="B11" s="112" t="s">
        <v>8</v>
      </c>
      <c r="C11" s="33" t="s">
        <v>51</v>
      </c>
      <c r="D11" s="34" t="s">
        <v>53</v>
      </c>
      <c r="E11" s="46" t="s">
        <v>13</v>
      </c>
      <c r="F11" s="35" t="s">
        <v>54</v>
      </c>
      <c r="G11" s="36">
        <v>43405</v>
      </c>
      <c r="H11" s="36">
        <v>43405</v>
      </c>
      <c r="I11" s="120">
        <v>45230</v>
      </c>
      <c r="J11" s="33" t="s">
        <v>14</v>
      </c>
      <c r="K11" s="37">
        <v>45017</v>
      </c>
      <c r="L11" s="100"/>
      <c r="M11" s="100"/>
      <c r="N11" s="101"/>
      <c r="O11" s="101">
        <v>2</v>
      </c>
      <c r="P11" s="38"/>
      <c r="Q11" s="97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</row>
    <row r="12" spans="1:633" s="32" customFormat="1" ht="25.5" customHeight="1" x14ac:dyDescent="0.25">
      <c r="A12" s="96">
        <v>1785</v>
      </c>
      <c r="B12" s="20" t="s">
        <v>8</v>
      </c>
      <c r="C12" s="20" t="s">
        <v>8</v>
      </c>
      <c r="D12" s="21" t="s">
        <v>17</v>
      </c>
      <c r="E12" s="30" t="s">
        <v>13</v>
      </c>
      <c r="F12" s="22" t="s">
        <v>18</v>
      </c>
      <c r="G12" s="23">
        <v>42856</v>
      </c>
      <c r="H12" s="23">
        <v>42856</v>
      </c>
      <c r="I12" s="121">
        <v>44681</v>
      </c>
      <c r="J12" s="20" t="s">
        <v>14</v>
      </c>
      <c r="K12" s="123">
        <v>44531</v>
      </c>
      <c r="L12" s="24"/>
      <c r="M12" s="24"/>
      <c r="N12" s="98">
        <v>2</v>
      </c>
      <c r="O12" s="98">
        <v>2</v>
      </c>
      <c r="P12" s="25"/>
      <c r="Q12" s="97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</row>
    <row r="13" spans="1:633" s="109" customFormat="1" ht="25.5" customHeight="1" x14ac:dyDescent="0.25">
      <c r="A13" s="96">
        <v>1786</v>
      </c>
      <c r="B13" s="20" t="s">
        <v>8</v>
      </c>
      <c r="C13" s="20" t="s">
        <v>8</v>
      </c>
      <c r="D13" s="21" t="s">
        <v>58</v>
      </c>
      <c r="E13" s="30" t="s">
        <v>13</v>
      </c>
      <c r="F13" s="22" t="s">
        <v>57</v>
      </c>
      <c r="G13" s="23">
        <v>43586</v>
      </c>
      <c r="H13" s="23">
        <v>43586</v>
      </c>
      <c r="I13" s="121">
        <v>45473</v>
      </c>
      <c r="J13" s="20" t="s">
        <v>14</v>
      </c>
      <c r="K13" s="123">
        <v>45261</v>
      </c>
      <c r="L13" s="118"/>
      <c r="M13" s="118"/>
      <c r="N13" s="98">
        <v>2</v>
      </c>
      <c r="O13" s="98">
        <v>2</v>
      </c>
      <c r="P13" s="119"/>
      <c r="Q13" s="108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  <c r="IW13" s="106"/>
      <c r="IX13" s="106"/>
      <c r="IY13" s="106"/>
      <c r="IZ13" s="106"/>
      <c r="JA13" s="106"/>
      <c r="JB13" s="106"/>
      <c r="JC13" s="106"/>
      <c r="JD13" s="106"/>
      <c r="JE13" s="106"/>
      <c r="JF13" s="106"/>
      <c r="JG13" s="106"/>
      <c r="JH13" s="106"/>
      <c r="JI13" s="106"/>
      <c r="JJ13" s="106"/>
      <c r="JK13" s="106"/>
      <c r="JL13" s="106"/>
      <c r="JM13" s="106"/>
      <c r="JN13" s="106"/>
      <c r="JO13" s="106"/>
      <c r="JP13" s="106"/>
      <c r="JQ13" s="106"/>
      <c r="JR13" s="106"/>
      <c r="JS13" s="106"/>
      <c r="JT13" s="106"/>
      <c r="JU13" s="106"/>
      <c r="JV13" s="106"/>
      <c r="JW13" s="106"/>
      <c r="JX13" s="106"/>
      <c r="JY13" s="106"/>
      <c r="JZ13" s="106"/>
      <c r="KA13" s="106"/>
      <c r="KB13" s="106"/>
      <c r="KC13" s="106"/>
      <c r="KD13" s="106"/>
      <c r="KE13" s="106"/>
      <c r="KF13" s="106"/>
      <c r="KG13" s="106"/>
      <c r="KH13" s="106"/>
      <c r="KI13" s="106"/>
      <c r="KJ13" s="106"/>
      <c r="KK13" s="106"/>
      <c r="KL13" s="106"/>
      <c r="KM13" s="106"/>
      <c r="KN13" s="106"/>
      <c r="KO13" s="106"/>
      <c r="KP13" s="106"/>
      <c r="KQ13" s="106"/>
      <c r="KR13" s="106"/>
      <c r="KS13" s="106"/>
      <c r="KT13" s="106"/>
      <c r="KU13" s="106"/>
      <c r="KV13" s="106"/>
      <c r="KW13" s="106"/>
      <c r="KX13" s="106"/>
      <c r="KY13" s="106"/>
      <c r="KZ13" s="106"/>
      <c r="LA13" s="106"/>
      <c r="LB13" s="106"/>
      <c r="LC13" s="106"/>
      <c r="LD13" s="106"/>
      <c r="LE13" s="106"/>
      <c r="LF13" s="106"/>
      <c r="LG13" s="106"/>
      <c r="LH13" s="106"/>
      <c r="LI13" s="106"/>
      <c r="LJ13" s="106"/>
      <c r="LK13" s="106"/>
      <c r="LL13" s="106"/>
      <c r="LM13" s="106"/>
      <c r="LN13" s="106"/>
      <c r="LO13" s="106"/>
      <c r="LP13" s="106"/>
      <c r="LQ13" s="106"/>
      <c r="LR13" s="106"/>
      <c r="LS13" s="106"/>
      <c r="LT13" s="106"/>
      <c r="LU13" s="106"/>
      <c r="LV13" s="106"/>
      <c r="LW13" s="106"/>
      <c r="LX13" s="106"/>
      <c r="LY13" s="106"/>
      <c r="LZ13" s="106"/>
      <c r="MA13" s="106"/>
      <c r="MB13" s="106"/>
      <c r="MC13" s="106"/>
      <c r="MD13" s="106"/>
      <c r="ME13" s="106"/>
      <c r="MF13" s="106"/>
      <c r="MG13" s="106"/>
      <c r="MH13" s="106"/>
      <c r="MI13" s="106"/>
      <c r="MJ13" s="106"/>
      <c r="MK13" s="106"/>
      <c r="ML13" s="106"/>
      <c r="MM13" s="106"/>
      <c r="MN13" s="106"/>
      <c r="MO13" s="106"/>
      <c r="MP13" s="106"/>
      <c r="MQ13" s="106"/>
      <c r="MR13" s="106"/>
      <c r="MS13" s="106"/>
      <c r="MT13" s="106"/>
      <c r="MU13" s="106"/>
      <c r="MV13" s="106"/>
      <c r="MW13" s="106"/>
      <c r="MX13" s="106"/>
      <c r="MY13" s="106"/>
      <c r="MZ13" s="106"/>
      <c r="NA13" s="106"/>
      <c r="NB13" s="106"/>
      <c r="NC13" s="106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  <c r="NX13" s="106"/>
      <c r="NY13" s="106"/>
      <c r="NZ13" s="106"/>
      <c r="OA13" s="106"/>
      <c r="OB13" s="106"/>
      <c r="OC13" s="106"/>
      <c r="OD13" s="106"/>
      <c r="OE13" s="106"/>
      <c r="OF13" s="106"/>
      <c r="OG13" s="106"/>
      <c r="OH13" s="106"/>
      <c r="OI13" s="106"/>
      <c r="OJ13" s="106"/>
      <c r="OK13" s="106"/>
      <c r="OL13" s="106"/>
      <c r="OM13" s="106"/>
      <c r="ON13" s="106"/>
      <c r="OO13" s="106"/>
      <c r="OP13" s="106"/>
      <c r="OQ13" s="106"/>
      <c r="OR13" s="106"/>
      <c r="OS13" s="106"/>
      <c r="OT13" s="106"/>
      <c r="OU13" s="106"/>
      <c r="OV13" s="106"/>
      <c r="OW13" s="106"/>
      <c r="OX13" s="106"/>
      <c r="OY13" s="106"/>
      <c r="OZ13" s="106"/>
      <c r="PA13" s="106"/>
      <c r="PB13" s="106"/>
      <c r="PC13" s="106"/>
      <c r="PD13" s="106"/>
      <c r="PE13" s="106"/>
      <c r="PF13" s="106"/>
      <c r="PG13" s="106"/>
      <c r="PH13" s="106"/>
      <c r="PI13" s="106"/>
      <c r="PJ13" s="106"/>
      <c r="PK13" s="106"/>
      <c r="PL13" s="106"/>
      <c r="PM13" s="106"/>
      <c r="PN13" s="106"/>
      <c r="PO13" s="106"/>
      <c r="PP13" s="106"/>
      <c r="PQ13" s="106"/>
      <c r="PR13" s="106"/>
      <c r="PS13" s="106"/>
      <c r="PT13" s="106"/>
      <c r="PU13" s="106"/>
      <c r="PV13" s="106"/>
      <c r="PW13" s="106"/>
      <c r="PX13" s="106"/>
      <c r="PY13" s="106"/>
      <c r="PZ13" s="106"/>
      <c r="QA13" s="106"/>
      <c r="QB13" s="106"/>
      <c r="QC13" s="106"/>
      <c r="QD13" s="106"/>
      <c r="QE13" s="106"/>
      <c r="QF13" s="106"/>
      <c r="QG13" s="106"/>
      <c r="QH13" s="106"/>
      <c r="QI13" s="106"/>
      <c r="QJ13" s="106"/>
      <c r="QK13" s="106"/>
      <c r="QL13" s="106"/>
      <c r="QM13" s="106"/>
      <c r="QN13" s="106"/>
      <c r="QO13" s="106"/>
      <c r="QP13" s="106"/>
      <c r="QQ13" s="106"/>
      <c r="QR13" s="106"/>
      <c r="QS13" s="106"/>
      <c r="QT13" s="106"/>
      <c r="QU13" s="106"/>
      <c r="QV13" s="106"/>
      <c r="QW13" s="106"/>
      <c r="QX13" s="106"/>
      <c r="QY13" s="106"/>
      <c r="QZ13" s="106"/>
      <c r="RA13" s="106"/>
      <c r="RB13" s="106"/>
      <c r="RC13" s="106"/>
      <c r="RD13" s="106"/>
      <c r="RE13" s="106"/>
      <c r="RF13" s="106"/>
      <c r="RG13" s="106"/>
      <c r="RH13" s="106"/>
      <c r="RI13" s="106"/>
      <c r="RJ13" s="106"/>
      <c r="RK13" s="106"/>
      <c r="RL13" s="106"/>
      <c r="RM13" s="106"/>
      <c r="RN13" s="106"/>
      <c r="RO13" s="106"/>
      <c r="RP13" s="106"/>
      <c r="RQ13" s="106"/>
      <c r="RR13" s="106"/>
      <c r="RS13" s="106"/>
      <c r="RT13" s="106"/>
      <c r="RU13" s="106"/>
      <c r="RV13" s="106"/>
      <c r="RW13" s="106"/>
      <c r="RX13" s="106"/>
      <c r="RY13" s="106"/>
      <c r="RZ13" s="106"/>
      <c r="SA13" s="106"/>
      <c r="SB13" s="106"/>
      <c r="SC13" s="106"/>
      <c r="SD13" s="106"/>
      <c r="SE13" s="106"/>
      <c r="SF13" s="106"/>
      <c r="SG13" s="106"/>
      <c r="SH13" s="106"/>
      <c r="SI13" s="106"/>
      <c r="SJ13" s="106"/>
      <c r="SK13" s="106"/>
      <c r="SL13" s="106"/>
      <c r="SM13" s="106"/>
      <c r="SN13" s="106"/>
      <c r="SO13" s="106"/>
      <c r="SP13" s="106"/>
      <c r="SQ13" s="106"/>
      <c r="SR13" s="106"/>
      <c r="SS13" s="106"/>
      <c r="ST13" s="106"/>
      <c r="SU13" s="106"/>
      <c r="SV13" s="106"/>
      <c r="SW13" s="106"/>
      <c r="SX13" s="106"/>
      <c r="SY13" s="106"/>
      <c r="SZ13" s="106"/>
      <c r="TA13" s="106"/>
      <c r="TB13" s="106"/>
      <c r="TC13" s="106"/>
      <c r="TD13" s="106"/>
      <c r="TE13" s="106"/>
      <c r="TF13" s="106"/>
      <c r="TG13" s="106"/>
      <c r="TH13" s="106"/>
      <c r="TI13" s="106"/>
      <c r="TJ13" s="106"/>
      <c r="TK13" s="106"/>
      <c r="TL13" s="106"/>
      <c r="TM13" s="106"/>
      <c r="TN13" s="106"/>
      <c r="TO13" s="106"/>
      <c r="TP13" s="106"/>
      <c r="TQ13" s="106"/>
      <c r="TR13" s="106"/>
      <c r="TS13" s="106"/>
      <c r="TT13" s="106"/>
      <c r="TU13" s="106"/>
      <c r="TV13" s="106"/>
      <c r="TW13" s="106"/>
      <c r="TX13" s="106"/>
      <c r="TY13" s="106"/>
      <c r="TZ13" s="106"/>
      <c r="UA13" s="106"/>
      <c r="UB13" s="106"/>
      <c r="UC13" s="106"/>
      <c r="UD13" s="106"/>
      <c r="UE13" s="106"/>
      <c r="UF13" s="106"/>
      <c r="UG13" s="106"/>
      <c r="UH13" s="106"/>
      <c r="UI13" s="106"/>
      <c r="UJ13" s="106"/>
      <c r="UK13" s="106"/>
      <c r="UL13" s="106"/>
      <c r="UM13" s="106"/>
      <c r="UN13" s="106"/>
      <c r="UO13" s="106"/>
      <c r="UP13" s="106"/>
      <c r="UQ13" s="106"/>
      <c r="UR13" s="106"/>
      <c r="US13" s="106"/>
      <c r="UT13" s="106"/>
      <c r="UU13" s="106"/>
      <c r="UV13" s="106"/>
      <c r="UW13" s="106"/>
      <c r="UX13" s="106"/>
      <c r="UY13" s="106"/>
      <c r="UZ13" s="106"/>
      <c r="VA13" s="106"/>
      <c r="VB13" s="106"/>
      <c r="VC13" s="106"/>
      <c r="VD13" s="106"/>
      <c r="VE13" s="106"/>
      <c r="VF13" s="106"/>
      <c r="VG13" s="106"/>
      <c r="VH13" s="106"/>
      <c r="VI13" s="106"/>
      <c r="VJ13" s="106"/>
      <c r="VK13" s="106"/>
      <c r="VL13" s="106"/>
      <c r="VM13" s="106"/>
      <c r="VN13" s="106"/>
      <c r="VO13" s="106"/>
      <c r="VP13" s="106"/>
      <c r="VQ13" s="106"/>
      <c r="VR13" s="106"/>
      <c r="VS13" s="106"/>
      <c r="VT13" s="106"/>
      <c r="VU13" s="106"/>
      <c r="VV13" s="106"/>
      <c r="VW13" s="106"/>
      <c r="VX13" s="106"/>
      <c r="VY13" s="106"/>
      <c r="VZ13" s="106"/>
      <c r="WA13" s="106"/>
      <c r="WB13" s="106"/>
      <c r="WC13" s="106"/>
      <c r="WD13" s="106"/>
      <c r="WE13" s="106"/>
      <c r="WF13" s="106"/>
      <c r="WG13" s="106"/>
      <c r="WH13" s="106"/>
      <c r="WI13" s="106"/>
      <c r="WJ13" s="106"/>
      <c r="WK13" s="106"/>
      <c r="WL13" s="106"/>
      <c r="WM13" s="106"/>
      <c r="WN13" s="106"/>
      <c r="WO13" s="106"/>
      <c r="WP13" s="106"/>
      <c r="WQ13" s="106"/>
      <c r="WR13" s="106"/>
      <c r="WS13" s="106"/>
      <c r="WT13" s="106"/>
      <c r="WU13" s="106"/>
      <c r="WV13" s="106"/>
      <c r="WW13" s="106"/>
      <c r="WX13" s="106"/>
      <c r="WY13" s="106"/>
      <c r="WZ13" s="106"/>
      <c r="XA13" s="106"/>
      <c r="XB13" s="106"/>
      <c r="XC13" s="106"/>
      <c r="XD13" s="106"/>
      <c r="XE13" s="106"/>
      <c r="XF13" s="106"/>
      <c r="XG13" s="106"/>
      <c r="XH13" s="106"/>
      <c r="XI13" s="106"/>
    </row>
    <row r="14" spans="1:633" s="111" customFormat="1" ht="25.5" customHeight="1" x14ac:dyDescent="0.25">
      <c r="A14" s="20">
        <v>1967</v>
      </c>
      <c r="B14" s="20" t="s">
        <v>48</v>
      </c>
      <c r="C14" s="20" t="s">
        <v>6</v>
      </c>
      <c r="D14" s="21" t="s">
        <v>9</v>
      </c>
      <c r="E14" s="30" t="s">
        <v>12</v>
      </c>
      <c r="F14" s="22" t="s">
        <v>54</v>
      </c>
      <c r="G14" s="23">
        <v>43405</v>
      </c>
      <c r="H14" s="23">
        <v>43405</v>
      </c>
      <c r="I14" s="121">
        <v>45961</v>
      </c>
      <c r="J14" s="20" t="s">
        <v>14</v>
      </c>
      <c r="K14" s="114" t="s">
        <v>7</v>
      </c>
      <c r="L14" s="24"/>
      <c r="M14" s="24"/>
      <c r="N14" s="98">
        <v>1</v>
      </c>
      <c r="O14" s="98">
        <v>1</v>
      </c>
      <c r="P14" s="25" t="s">
        <v>11</v>
      </c>
      <c r="Q14" s="11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</row>
    <row r="15" spans="1:633" s="40" customFormat="1" ht="25.5" customHeight="1" x14ac:dyDescent="0.25">
      <c r="A15" s="33">
        <v>1968</v>
      </c>
      <c r="B15" s="33" t="s">
        <v>48</v>
      </c>
      <c r="C15" s="33" t="s">
        <v>6</v>
      </c>
      <c r="D15" s="34" t="s">
        <v>10</v>
      </c>
      <c r="E15" s="46" t="s">
        <v>12</v>
      </c>
      <c r="F15" s="35" t="s">
        <v>52</v>
      </c>
      <c r="G15" s="36">
        <v>43009</v>
      </c>
      <c r="H15" s="36">
        <v>43009</v>
      </c>
      <c r="I15" s="120">
        <v>44834</v>
      </c>
      <c r="J15" s="33" t="s">
        <v>14</v>
      </c>
      <c r="K15" s="104" t="s">
        <v>7</v>
      </c>
      <c r="L15" s="102"/>
      <c r="M15" s="102"/>
      <c r="N15" s="103">
        <v>2</v>
      </c>
      <c r="O15" s="103">
        <v>2</v>
      </c>
      <c r="P15" s="38" t="s">
        <v>11</v>
      </c>
      <c r="Q15" s="39"/>
    </row>
    <row r="16" spans="1:633" s="40" customFormat="1" ht="25.5" customHeight="1" x14ac:dyDescent="0.25">
      <c r="A16" s="20">
        <v>1969</v>
      </c>
      <c r="B16" s="20" t="s">
        <v>48</v>
      </c>
      <c r="C16" s="20" t="s">
        <v>8</v>
      </c>
      <c r="D16" s="34" t="s">
        <v>15</v>
      </c>
      <c r="E16" s="46" t="s">
        <v>13</v>
      </c>
      <c r="F16" s="35" t="s">
        <v>16</v>
      </c>
      <c r="G16" s="36">
        <v>42461</v>
      </c>
      <c r="H16" s="36">
        <v>42491</v>
      </c>
      <c r="I16" s="120">
        <v>44316</v>
      </c>
      <c r="J16" s="33" t="s">
        <v>14</v>
      </c>
      <c r="K16" s="37">
        <v>44136</v>
      </c>
      <c r="L16" s="47"/>
      <c r="M16" s="47"/>
      <c r="N16" s="99">
        <v>2</v>
      </c>
      <c r="O16" s="99">
        <v>2</v>
      </c>
      <c r="P16" s="38"/>
      <c r="Q16" s="39"/>
    </row>
  </sheetData>
  <phoneticPr fontId="5" type="noConversion"/>
  <conditionalFormatting sqref="K6:M6 A7">
    <cfRule type="expression" dxfId="11" priority="16" stopIfTrue="1">
      <formula>#REF!=1</formula>
    </cfRule>
    <cfRule type="expression" dxfId="10" priority="17" stopIfTrue="1">
      <formula>#REF!=1</formula>
    </cfRule>
    <cfRule type="expression" dxfId="9" priority="18" stopIfTrue="1">
      <formula>ISNUMBER(#REF!)</formula>
    </cfRule>
  </conditionalFormatting>
  <conditionalFormatting sqref="N9:O14">
    <cfRule type="expression" dxfId="8" priority="10" stopIfTrue="1">
      <formula>#REF!=1</formula>
    </cfRule>
    <cfRule type="expression" dxfId="7" priority="11" stopIfTrue="1">
      <formula>#REF!=1</formula>
    </cfRule>
    <cfRule type="expression" dxfId="6" priority="12" stopIfTrue="1">
      <formula>ISTEXT(#REF!)</formula>
    </cfRule>
  </conditionalFormatting>
  <conditionalFormatting sqref="L9:M14 K9:K16">
    <cfRule type="expression" dxfId="5" priority="13" stopIfTrue="1">
      <formula>#REF!=1</formula>
    </cfRule>
    <cfRule type="expression" dxfId="4" priority="14" stopIfTrue="1">
      <formula>#REF!=1</formula>
    </cfRule>
    <cfRule type="expression" dxfId="3" priority="15" stopIfTrue="1">
      <formula>ISTEXT(#REF!)</formula>
    </cfRule>
  </conditionalFormatting>
  <conditionalFormatting sqref="P9:P16 A9:J16">
    <cfRule type="expression" dxfId="2" priority="4" stopIfTrue="1">
      <formula>#REF!=1</formula>
    </cfRule>
    <cfRule type="expression" dxfId="1" priority="5" stopIfTrue="1">
      <formula>#REF!=1</formula>
    </cfRule>
    <cfRule type="expression" dxfId="0" priority="6" stopIfTrue="1">
      <formula>ISTEXT(#REF!)</formula>
    </cfRule>
  </conditionalFormatting>
  <hyperlinks>
    <hyperlink ref="Q6" r:id="rId1"/>
    <hyperlink ref="Q5" r:id="rId2"/>
  </hyperlinks>
  <pageMargins left="0" right="0" top="0.39370078740157483" bottom="0.39370078740157483" header="0.19685039370078741" footer="0.19685039370078741"/>
  <pageSetup paperSize="5" scale="69" fitToHeight="25" orientation="landscape" r:id="rId3"/>
  <headerFooter alignWithMargins="0">
    <oddFooter>&amp;CPage &amp;P of/de &amp;N&amp;R&amp;D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Winnipeg-April</vt:lpstr>
      <vt:lpstr>'Winnipeg-April'!Print_Area</vt:lpstr>
      <vt:lpstr>'Winnipeg-April'!Print_Titles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HMP</dc:creator>
  <cp:lastModifiedBy>Jill Condra</cp:lastModifiedBy>
  <cp:lastPrinted>2018-10-18T11:48:50Z</cp:lastPrinted>
  <dcterms:created xsi:type="dcterms:W3CDTF">2002-06-21T17:52:54Z</dcterms:created>
  <dcterms:modified xsi:type="dcterms:W3CDTF">2020-05-14T14:22:07Z</dcterms:modified>
</cp:coreProperties>
</file>