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" yWindow="75" windowWidth="14217" windowHeight="909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<sst xmlns="http://schemas.openxmlformats.org/spreadsheetml/2006/main" count="42" uniqueCount="36">
  <si>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GPA=Grade Point Average</t>
  </si>
  <si>
    <t>Minimum of 30 credit hours</t>
  </si>
  <si>
    <t>Minimum of B (GPA 3.0) in Honours subject courses</t>
  </si>
  <si>
    <t>Minimum of C+ (GPA 2.5) in non-Honours subject courses</t>
  </si>
  <si>
    <t>Course Name</t>
  </si>
  <si>
    <t>Credit Hrs</t>
  </si>
  <si>
    <t>Letter Grade</t>
  </si>
  <si>
    <t>Grade Pt</t>
  </si>
  <si>
    <t>WGP</t>
  </si>
  <si>
    <t>A+</t>
  </si>
  <si>
    <t>A</t>
  </si>
  <si>
    <t>A-</t>
  </si>
  <si>
    <t>B+</t>
  </si>
  <si>
    <t>B</t>
  </si>
  <si>
    <t>C+</t>
  </si>
  <si>
    <t>C</t>
  </si>
  <si>
    <t>D</t>
  </si>
  <si>
    <t>F</t>
  </si>
  <si>
    <t>Date:</t>
  </si>
  <si>
    <t>Advisor Signature:</t>
  </si>
  <si>
    <t>Course No.</t>
  </si>
  <si>
    <t>Non-Major GPA:</t>
  </si>
  <si>
    <t>Major GPA:</t>
  </si>
  <si>
    <t>Course No,</t>
  </si>
  <si>
    <t>Combined GPA (all courses):</t>
  </si>
  <si>
    <t xml:space="preserve">Totals:  </t>
  </si>
  <si>
    <t xml:space="preserve">        Grade Point Equivalents</t>
  </si>
  <si>
    <t>WGP=Weighted Grade Point.  This is the Grade Point x Credit Hours for each course.</t>
  </si>
  <si>
    <t>GPA formula is the total WGP for all courses divided by the total course credit hours for all courses.</t>
  </si>
  <si>
    <t>Refer to the current calendar for more details.</t>
  </si>
  <si>
    <t>Enter the course Information in the orange cells below for all CJ courses completed.</t>
  </si>
  <si>
    <t>Enter course Information in the orange cells below for all Non-CJ courses</t>
  </si>
  <si>
    <t>Minimum Requirements for Admission to Honours in Criminal Justice</t>
  </si>
  <si>
    <t>Criminal Justice Courses</t>
  </si>
  <si>
    <t>Non-CJ Courses</t>
  </si>
  <si>
    <t>Calculation of GPA for Criminal Justice Honours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</si>
</sst>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34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0" fillId="33" borderId="18" xfId="0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1" fillId="34" borderId="19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6" borderId="16" xfId="0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37" borderId="14" xfId="0" applyFill="1" applyBorder="1" applyAlignment="1" applyProtection="1">
      <alignment/>
      <protection locked="0"/>
    </xf>
    <xf numFmtId="0" fontId="0" fillId="37" borderId="14" xfId="0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 horizontal="center"/>
      <protection locked="0"/>
    </xf>
    <xf numFmtId="0" fontId="0" fillId="37" borderId="11" xfId="0" applyFill="1" applyBorder="1" applyAlignment="1" applyProtection="1">
      <alignment horizontal="center"/>
      <protection locked="0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4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 horizontal="center"/>
      <protection locked="0"/>
    </xf>
    <xf numFmtId="0" fontId="1" fillId="37" borderId="10" xfId="0" applyFont="1" applyFill="1" applyBorder="1" applyAlignment="1" applyProtection="1">
      <alignment/>
      <protection locked="0"/>
    </xf>
    <xf numFmtId="0" fontId="0" fillId="37" borderId="18" xfId="0" applyFill="1" applyBorder="1" applyAlignment="1" applyProtection="1">
      <alignment horizontal="center"/>
      <protection locked="0"/>
    </xf>
    <xf numFmtId="0" fontId="0" fillId="37" borderId="18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43">
      <selection activeCell="G72" sqref="G72"/>
    </sheetView>
  </sheetViews>
  <sheetFormatPr defaultColWidth="9.140625" defaultRowHeight="12.75"/>
  <cols>
    <col min="1" max="1" width="3.00390625" style="0" customWidth="1"/>
    <col min="2" max="2" width="12.00390625" style="0" customWidth="1"/>
    <col min="3" max="3" width="32.57421875" style="0" customWidth="1"/>
    <col min="4" max="4" width="13.140625" style="0" customWidth="1"/>
    <col min="5" max="5" width="14.00390625" style="0" customWidth="1"/>
    <col min="6" max="6" width="10.00390625" style="0" customWidth="1"/>
  </cols>
  <sheetData>
    <row r="1" ht="15">
      <c r="A1" s="14" t="s">
        <v>35</v>
      </c>
    </row>
    <row r="2" spans="4:7" ht="13.5" thickBot="1">
      <c r="D2" s="1"/>
      <c r="E2" s="1" t="s">
        <v>18</v>
      </c>
      <c r="F2" s="9"/>
      <c r="G2" s="9"/>
    </row>
    <row r="3" spans="4:5" ht="12.75">
      <c r="D3" s="1"/>
      <c r="E3" s="1"/>
    </row>
    <row r="4" spans="4:7" ht="13.5" thickBot="1">
      <c r="D4" s="1" t="s">
        <v>19</v>
      </c>
      <c r="E4" s="1"/>
      <c r="F4" s="9"/>
      <c r="G4" s="9"/>
    </row>
    <row r="5" ht="12.75">
      <c r="A5" s="1" t="s">
        <v>0</v>
      </c>
    </row>
    <row r="6" ht="12.75">
      <c r="A6" s="1" t="s">
        <v>27</v>
      </c>
    </row>
    <row r="7" ht="12.75">
      <c r="A7" s="1" t="s">
        <v>28</v>
      </c>
    </row>
    <row r="9" spans="1:5" ht="13.5">
      <c r="A9" s="3" t="s">
        <v>32</v>
      </c>
      <c r="E9" s="1" t="s">
        <v>26</v>
      </c>
    </row>
    <row r="10" spans="2:7" ht="12.75">
      <c r="B10" s="1" t="s">
        <v>1</v>
      </c>
      <c r="F10" s="27" t="s">
        <v>9</v>
      </c>
      <c r="G10" s="27">
        <v>4.5</v>
      </c>
    </row>
    <row r="11" spans="2:7" ht="12.75">
      <c r="B11" s="1" t="s">
        <v>2</v>
      </c>
      <c r="F11" s="27" t="s">
        <v>10</v>
      </c>
      <c r="G11" s="27">
        <v>4.25</v>
      </c>
    </row>
    <row r="12" spans="2:7" ht="12.75">
      <c r="B12" s="1" t="s">
        <v>3</v>
      </c>
      <c r="F12" s="27" t="s">
        <v>11</v>
      </c>
      <c r="G12" s="27">
        <v>4</v>
      </c>
    </row>
    <row r="13" spans="2:7" ht="13.5">
      <c r="B13" s="3" t="s">
        <v>29</v>
      </c>
      <c r="F13" s="27" t="s">
        <v>12</v>
      </c>
      <c r="G13" s="27">
        <v>3.5</v>
      </c>
    </row>
    <row r="14" spans="2:7" ht="13.5">
      <c r="B14" s="2"/>
      <c r="F14" s="27" t="s">
        <v>13</v>
      </c>
      <c r="G14" s="27">
        <v>3</v>
      </c>
    </row>
    <row r="15" spans="2:10" ht="13.5">
      <c r="B15" s="2"/>
      <c r="F15" s="27" t="s">
        <v>14</v>
      </c>
      <c r="G15" s="27">
        <v>2.5</v>
      </c>
      <c r="I15" s="27"/>
      <c r="J15" s="27"/>
    </row>
    <row r="16" spans="2:10" ht="13.5">
      <c r="B16" s="2"/>
      <c r="F16" s="27" t="s">
        <v>15</v>
      </c>
      <c r="G16" s="27">
        <v>2</v>
      </c>
      <c r="I16" s="27"/>
      <c r="J16" s="27"/>
    </row>
    <row r="17" spans="2:7" ht="13.5">
      <c r="B17" s="2"/>
      <c r="F17" s="27" t="s">
        <v>16</v>
      </c>
      <c r="G17" s="27">
        <v>1</v>
      </c>
    </row>
    <row r="18" spans="1:7" ht="12.75">
      <c r="A18" s="1" t="s">
        <v>33</v>
      </c>
      <c r="F18" s="27" t="s">
        <v>17</v>
      </c>
      <c r="G18" s="27">
        <v>0</v>
      </c>
    </row>
    <row r="19" spans="1:2" ht="13.5" thickBot="1">
      <c r="A19" s="1"/>
      <c r="B19" s="28" t="s">
        <v>30</v>
      </c>
    </row>
    <row r="20" spans="1:7" ht="13.5" thickBot="1">
      <c r="A20" s="4"/>
      <c r="B20" s="18" t="s">
        <v>20</v>
      </c>
      <c r="C20" s="19" t="s">
        <v>4</v>
      </c>
      <c r="D20" s="19" t="s">
        <v>5</v>
      </c>
      <c r="E20" s="19" t="s">
        <v>6</v>
      </c>
      <c r="F20" s="19" t="s">
        <v>7</v>
      </c>
      <c r="G20" s="20" t="s">
        <v>8</v>
      </c>
    </row>
    <row r="21" spans="1:7" ht="12.75">
      <c r="A21" s="1">
        <v>1</v>
      </c>
      <c r="B21" s="29"/>
      <c r="C21" s="35"/>
      <c r="D21" s="30"/>
      <c r="E21" s="34"/>
      <c r="F21" s="16">
        <f aca="true" t="shared" si="0" ref="F21:F43">IF(D21&gt;0,VLOOKUP(E21,$F$9:$G$18,2,FALSE),"")</f>
      </c>
      <c r="G21" s="17">
        <f aca="true" t="shared" si="1" ref="G21:G43">IF(D21&gt;0,D21*F21,"")</f>
      </c>
    </row>
    <row r="22" spans="1:7" ht="12.75">
      <c r="A22" s="1">
        <v>2</v>
      </c>
      <c r="B22" s="31"/>
      <c r="C22" s="36"/>
      <c r="D22" s="32"/>
      <c r="E22" s="37"/>
      <c r="F22" s="16">
        <f t="shared" si="0"/>
      </c>
      <c r="G22" s="17">
        <f t="shared" si="1"/>
      </c>
    </row>
    <row r="23" spans="1:7" ht="12.75">
      <c r="A23" s="1">
        <v>3</v>
      </c>
      <c r="B23" s="31"/>
      <c r="C23" s="36"/>
      <c r="D23" s="32"/>
      <c r="E23" s="37"/>
      <c r="F23" s="5">
        <f t="shared" si="0"/>
      </c>
      <c r="G23" s="6">
        <f t="shared" si="1"/>
      </c>
    </row>
    <row r="24" spans="1:7" ht="12.75">
      <c r="A24" s="1">
        <v>4</v>
      </c>
      <c r="B24" s="31"/>
      <c r="C24" s="38"/>
      <c r="D24" s="32"/>
      <c r="E24" s="37"/>
      <c r="F24" s="5">
        <f t="shared" si="0"/>
      </c>
      <c r="G24" s="6">
        <f t="shared" si="1"/>
      </c>
    </row>
    <row r="25" spans="1:7" ht="12.75">
      <c r="A25" s="1">
        <v>5</v>
      </c>
      <c r="B25" s="31"/>
      <c r="C25" s="36"/>
      <c r="D25" s="32"/>
      <c r="E25" s="37"/>
      <c r="F25" s="5">
        <f t="shared" si="0"/>
      </c>
      <c r="G25" s="6">
        <f t="shared" si="1"/>
      </c>
    </row>
    <row r="26" spans="1:7" ht="12.75">
      <c r="A26" s="1">
        <v>6</v>
      </c>
      <c r="B26" s="31"/>
      <c r="C26" s="36"/>
      <c r="D26" s="32"/>
      <c r="E26" s="37"/>
      <c r="F26" s="5">
        <f t="shared" si="0"/>
      </c>
      <c r="G26" s="6">
        <f t="shared" si="1"/>
      </c>
    </row>
    <row r="27" spans="1:7" ht="12.75">
      <c r="A27" s="1">
        <v>7</v>
      </c>
      <c r="B27" s="31"/>
      <c r="C27" s="36"/>
      <c r="D27" s="32"/>
      <c r="E27" s="37"/>
      <c r="F27" s="5">
        <f t="shared" si="0"/>
      </c>
      <c r="G27" s="6">
        <f t="shared" si="1"/>
      </c>
    </row>
    <row r="28" spans="1:7" ht="12.75">
      <c r="A28" s="1">
        <v>8</v>
      </c>
      <c r="B28" s="31"/>
      <c r="C28" s="36"/>
      <c r="D28" s="32"/>
      <c r="E28" s="37"/>
      <c r="F28" s="5">
        <f t="shared" si="0"/>
      </c>
      <c r="G28" s="6">
        <f t="shared" si="1"/>
      </c>
    </row>
    <row r="29" spans="1:7" ht="12.75">
      <c r="A29" s="1">
        <v>9</v>
      </c>
      <c r="B29" s="31"/>
      <c r="C29" s="38"/>
      <c r="D29" s="32"/>
      <c r="E29" s="37"/>
      <c r="F29" s="5">
        <f t="shared" si="0"/>
      </c>
      <c r="G29" s="6">
        <f t="shared" si="1"/>
      </c>
    </row>
    <row r="30" spans="1:7" ht="12.75">
      <c r="A30" s="1">
        <v>10</v>
      </c>
      <c r="B30" s="31"/>
      <c r="C30" s="36"/>
      <c r="D30" s="32"/>
      <c r="E30" s="37"/>
      <c r="F30" s="5">
        <f t="shared" si="0"/>
      </c>
      <c r="G30" s="6">
        <f t="shared" si="1"/>
      </c>
    </row>
    <row r="31" spans="1:7" ht="12.75">
      <c r="A31" s="1">
        <v>11</v>
      </c>
      <c r="B31" s="31"/>
      <c r="C31" s="31"/>
      <c r="D31" s="32"/>
      <c r="E31" s="37"/>
      <c r="F31" s="5">
        <f t="shared" si="0"/>
      </c>
      <c r="G31" s="6">
        <f t="shared" si="1"/>
      </c>
    </row>
    <row r="32" spans="1:7" ht="12.75">
      <c r="A32" s="1">
        <v>12</v>
      </c>
      <c r="B32" s="31"/>
      <c r="C32" s="36"/>
      <c r="D32" s="32"/>
      <c r="E32" s="37"/>
      <c r="F32" s="5">
        <f t="shared" si="0"/>
      </c>
      <c r="G32" s="6">
        <f t="shared" si="1"/>
      </c>
    </row>
    <row r="33" spans="1:7" ht="12.75">
      <c r="A33" s="1">
        <v>13</v>
      </c>
      <c r="B33" s="31"/>
      <c r="C33" s="36"/>
      <c r="D33" s="32"/>
      <c r="E33" s="37"/>
      <c r="F33" s="5">
        <f t="shared" si="0"/>
      </c>
      <c r="G33" s="6">
        <f t="shared" si="1"/>
      </c>
    </row>
    <row r="34" spans="1:7" ht="12.75">
      <c r="A34" s="1">
        <v>14</v>
      </c>
      <c r="B34" s="31"/>
      <c r="C34" s="36"/>
      <c r="D34" s="32"/>
      <c r="E34" s="37"/>
      <c r="F34" s="5">
        <f t="shared" si="0"/>
      </c>
      <c r="G34" s="6">
        <f t="shared" si="1"/>
      </c>
    </row>
    <row r="35" spans="1:7" ht="12.75">
      <c r="A35" s="1">
        <v>15</v>
      </c>
      <c r="B35" s="31"/>
      <c r="C35" s="31"/>
      <c r="D35" s="32"/>
      <c r="E35" s="37"/>
      <c r="F35" s="5">
        <f t="shared" si="0"/>
      </c>
      <c r="G35" s="6">
        <f t="shared" si="1"/>
      </c>
    </row>
    <row r="36" spans="1:7" ht="13.5" thickBot="1">
      <c r="A36" s="1">
        <v>16</v>
      </c>
      <c r="B36" s="31"/>
      <c r="C36" s="31"/>
      <c r="D36" s="33"/>
      <c r="E36" s="33"/>
      <c r="F36" s="5">
        <f t="shared" si="0"/>
      </c>
      <c r="G36" s="6">
        <f t="shared" si="1"/>
      </c>
    </row>
    <row r="37" spans="1:7" ht="12.75">
      <c r="A37" s="1">
        <v>17</v>
      </c>
      <c r="B37" s="31"/>
      <c r="C37" s="31"/>
      <c r="D37" s="32"/>
      <c r="E37" s="37"/>
      <c r="F37" s="5">
        <f t="shared" si="0"/>
      </c>
      <c r="G37" s="6">
        <f t="shared" si="1"/>
      </c>
    </row>
    <row r="38" spans="1:7" ht="12.75">
      <c r="A38" s="1">
        <v>18</v>
      </c>
      <c r="B38" s="31"/>
      <c r="C38" s="31"/>
      <c r="D38" s="32"/>
      <c r="E38" s="37"/>
      <c r="F38" s="5">
        <f t="shared" si="0"/>
      </c>
      <c r="G38" s="6">
        <f t="shared" si="1"/>
      </c>
    </row>
    <row r="39" spans="1:7" ht="12.75">
      <c r="A39" s="1">
        <v>19</v>
      </c>
      <c r="B39" s="31"/>
      <c r="C39" s="31"/>
      <c r="D39" s="32"/>
      <c r="E39" s="37"/>
      <c r="F39" s="5">
        <f t="shared" si="0"/>
      </c>
      <c r="G39" s="6">
        <f t="shared" si="1"/>
      </c>
    </row>
    <row r="40" spans="1:7" ht="12.75">
      <c r="A40" s="1">
        <v>20</v>
      </c>
      <c r="B40" s="31"/>
      <c r="C40" s="31"/>
      <c r="D40" s="32"/>
      <c r="E40" s="37"/>
      <c r="F40" s="5">
        <f t="shared" si="0"/>
      </c>
      <c r="G40" s="6">
        <f t="shared" si="1"/>
      </c>
    </row>
    <row r="41" spans="1:7" ht="12.75">
      <c r="A41" s="1">
        <v>21</v>
      </c>
      <c r="B41" s="31"/>
      <c r="C41" s="36"/>
      <c r="D41" s="32"/>
      <c r="E41" s="37"/>
      <c r="F41" s="5">
        <f>IF(D41&gt;0,VLOOKUP(E41,$F$9:$G$18,2,FALSE),"")</f>
      </c>
      <c r="G41" s="6">
        <f>IF(D41&gt;0,D41*F41,"")</f>
      </c>
    </row>
    <row r="42" spans="1:7" ht="12.75">
      <c r="A42" s="1">
        <v>22</v>
      </c>
      <c r="B42" s="31"/>
      <c r="C42" s="31"/>
      <c r="D42" s="32"/>
      <c r="E42" s="32"/>
      <c r="F42" s="5">
        <f t="shared" si="0"/>
      </c>
      <c r="G42" s="6">
        <f t="shared" si="1"/>
      </c>
    </row>
    <row r="43" spans="1:7" ht="13.5" thickBot="1">
      <c r="A43" s="1">
        <v>23</v>
      </c>
      <c r="B43" s="31"/>
      <c r="C43" s="31"/>
      <c r="D43" s="33"/>
      <c r="E43" s="33"/>
      <c r="F43" s="7">
        <f t="shared" si="0"/>
      </c>
      <c r="G43" s="8">
        <f t="shared" si="1"/>
      </c>
    </row>
    <row r="44" spans="1:7" ht="13.5" thickBot="1">
      <c r="A44" s="1"/>
      <c r="C44" s="13" t="s">
        <v>25</v>
      </c>
      <c r="D44" s="24">
        <f>SUM(D9:D43)</f>
        <v>0</v>
      </c>
      <c r="E44" s="26"/>
      <c r="F44" s="26"/>
      <c r="G44" s="25">
        <f>SUM(G21:G43)</f>
        <v>0</v>
      </c>
    </row>
    <row r="45" spans="1:7" ht="13.5" thickBot="1">
      <c r="A45" s="1"/>
      <c r="D45" s="11"/>
      <c r="E45" s="10" t="s">
        <v>22</v>
      </c>
      <c r="F45" s="10"/>
      <c r="G45" s="23">
        <f>IF(D44&gt;0,G44/D44,"")</f>
      </c>
    </row>
    <row r="46" spans="1:7" ht="12.75">
      <c r="A46" s="1"/>
      <c r="D46" s="11"/>
      <c r="E46" s="10"/>
      <c r="F46" s="10"/>
      <c r="G46" s="12"/>
    </row>
    <row r="47" ht="12.75">
      <c r="A47" s="1" t="s">
        <v>34</v>
      </c>
    </row>
    <row r="48" spans="1:2" ht="13.5" thickBot="1">
      <c r="A48" s="1"/>
      <c r="B48" s="28" t="s">
        <v>31</v>
      </c>
    </row>
    <row r="49" spans="1:7" ht="13.5" thickBot="1">
      <c r="A49" s="4"/>
      <c r="B49" s="18" t="s">
        <v>23</v>
      </c>
      <c r="C49" s="19" t="s">
        <v>4</v>
      </c>
      <c r="D49" s="19" t="s">
        <v>5</v>
      </c>
      <c r="E49" s="19" t="s">
        <v>6</v>
      </c>
      <c r="F49" s="19" t="s">
        <v>7</v>
      </c>
      <c r="G49" s="20" t="s">
        <v>8</v>
      </c>
    </row>
    <row r="50" spans="1:7" ht="12.75">
      <c r="A50" s="1">
        <v>1</v>
      </c>
      <c r="B50" s="29"/>
      <c r="C50" s="29"/>
      <c r="D50" s="30"/>
      <c r="E50" s="30"/>
      <c r="F50" s="5">
        <f aca="true" t="shared" si="2" ref="F50:F60">IF(D50&gt;0,VLOOKUP(E50,$F$9:$G$18,2,FALSE),"")</f>
      </c>
      <c r="G50" s="6">
        <f aca="true" t="shared" si="3" ref="G50:G60">IF(D50&gt;0,D50*F50,"")</f>
      </c>
    </row>
    <row r="51" spans="1:7" ht="12.75">
      <c r="A51" s="1">
        <v>2</v>
      </c>
      <c r="B51" s="31"/>
      <c r="C51" s="31"/>
      <c r="D51" s="32"/>
      <c r="E51" s="32"/>
      <c r="F51" s="5">
        <f t="shared" si="2"/>
      </c>
      <c r="G51" s="6">
        <f t="shared" si="3"/>
      </c>
    </row>
    <row r="52" spans="1:7" ht="12.75">
      <c r="A52" s="1">
        <v>3</v>
      </c>
      <c r="B52" s="31"/>
      <c r="C52" s="31"/>
      <c r="D52" s="32"/>
      <c r="E52" s="32"/>
      <c r="F52" s="5">
        <f t="shared" si="2"/>
      </c>
      <c r="G52" s="6">
        <f t="shared" si="3"/>
      </c>
    </row>
    <row r="53" spans="1:7" ht="12.75">
      <c r="A53" s="1">
        <v>4</v>
      </c>
      <c r="B53" s="31"/>
      <c r="C53" s="31"/>
      <c r="D53" s="32"/>
      <c r="E53" s="32"/>
      <c r="F53" s="5">
        <f t="shared" si="2"/>
      </c>
      <c r="G53" s="6">
        <f t="shared" si="3"/>
      </c>
    </row>
    <row r="54" spans="1:7" ht="12.75">
      <c r="A54" s="1">
        <v>5</v>
      </c>
      <c r="B54" s="31"/>
      <c r="C54" s="31"/>
      <c r="D54" s="32"/>
      <c r="E54" s="32"/>
      <c r="F54" s="5">
        <f t="shared" si="2"/>
      </c>
      <c r="G54" s="6">
        <f t="shared" si="3"/>
      </c>
    </row>
    <row r="55" spans="1:7" ht="12.75">
      <c r="A55" s="1">
        <v>6</v>
      </c>
      <c r="B55" s="31"/>
      <c r="C55" s="31"/>
      <c r="D55" s="32"/>
      <c r="E55" s="32"/>
      <c r="F55" s="5">
        <f t="shared" si="2"/>
      </c>
      <c r="G55" s="6">
        <f t="shared" si="3"/>
      </c>
    </row>
    <row r="56" spans="1:7" ht="12.75">
      <c r="A56" s="1">
        <v>7</v>
      </c>
      <c r="B56" s="31"/>
      <c r="C56" s="31"/>
      <c r="D56" s="32"/>
      <c r="E56" s="37"/>
      <c r="F56" s="5">
        <f t="shared" si="2"/>
      </c>
      <c r="G56" s="6">
        <f t="shared" si="3"/>
      </c>
    </row>
    <row r="57" spans="1:7" ht="12.75">
      <c r="A57" s="1">
        <v>8</v>
      </c>
      <c r="B57" s="31"/>
      <c r="C57" s="31"/>
      <c r="D57" s="32"/>
      <c r="E57" s="32"/>
      <c r="F57" s="5">
        <f t="shared" si="2"/>
      </c>
      <c r="G57" s="6">
        <f t="shared" si="3"/>
      </c>
    </row>
    <row r="58" spans="1:7" ht="12.75">
      <c r="A58" s="1">
        <v>9</v>
      </c>
      <c r="B58" s="31"/>
      <c r="C58" s="31"/>
      <c r="D58" s="32"/>
      <c r="E58" s="32"/>
      <c r="F58" s="5">
        <f t="shared" si="2"/>
      </c>
      <c r="G58" s="6">
        <f t="shared" si="3"/>
      </c>
    </row>
    <row r="59" spans="1:7" ht="12.75">
      <c r="A59" s="1">
        <v>10</v>
      </c>
      <c r="B59" s="31"/>
      <c r="C59" s="31"/>
      <c r="D59" s="32"/>
      <c r="E59" s="32"/>
      <c r="F59" s="5">
        <f t="shared" si="2"/>
      </c>
      <c r="G59" s="6">
        <f t="shared" si="3"/>
      </c>
    </row>
    <row r="60" spans="1:7" ht="12.75">
      <c r="A60" s="1">
        <v>11</v>
      </c>
      <c r="B60" s="31"/>
      <c r="C60" s="31"/>
      <c r="D60" s="32"/>
      <c r="E60" s="32"/>
      <c r="F60" s="5">
        <f t="shared" si="2"/>
      </c>
      <c r="G60" s="6">
        <f t="shared" si="3"/>
      </c>
    </row>
    <row r="61" spans="1:7" ht="12.75">
      <c r="A61" s="1">
        <v>12</v>
      </c>
      <c r="B61" s="31"/>
      <c r="C61" s="31"/>
      <c r="D61" s="32"/>
      <c r="E61" s="32"/>
      <c r="F61" s="5">
        <f aca="true" t="shared" si="4" ref="F61:F69">IF(D61&gt;0,VLOOKUP(E61,$F$9:$G$18,2,FALSE),"")</f>
      </c>
      <c r="G61" s="6">
        <f aca="true" t="shared" si="5" ref="G61:G69">IF(D61&gt;0,D61*F61,"")</f>
      </c>
    </row>
    <row r="62" spans="1:7" ht="12.75">
      <c r="A62" s="1">
        <v>13</v>
      </c>
      <c r="B62" s="31"/>
      <c r="C62" s="31"/>
      <c r="D62" s="32"/>
      <c r="E62" s="32"/>
      <c r="F62" s="5">
        <f t="shared" si="4"/>
      </c>
      <c r="G62" s="6">
        <f t="shared" si="5"/>
      </c>
    </row>
    <row r="63" spans="1:7" ht="12.75">
      <c r="A63" s="1">
        <v>14</v>
      </c>
      <c r="B63" s="31"/>
      <c r="C63" s="31"/>
      <c r="D63" s="39"/>
      <c r="E63" s="39"/>
      <c r="F63" s="21">
        <f t="shared" si="4"/>
      </c>
      <c r="G63" s="22">
        <f t="shared" si="5"/>
      </c>
    </row>
    <row r="64" spans="1:7" ht="12.75">
      <c r="A64" s="1">
        <v>15</v>
      </c>
      <c r="B64" s="31"/>
      <c r="C64" s="31"/>
      <c r="D64" s="39"/>
      <c r="E64" s="40"/>
      <c r="F64" s="21">
        <f t="shared" si="4"/>
      </c>
      <c r="G64" s="22">
        <f t="shared" si="5"/>
      </c>
    </row>
    <row r="65" spans="1:7" ht="12.75">
      <c r="A65" s="1">
        <v>16</v>
      </c>
      <c r="B65" s="31"/>
      <c r="C65" s="31"/>
      <c r="D65" s="39"/>
      <c r="E65" s="39"/>
      <c r="F65" s="21">
        <f t="shared" si="4"/>
      </c>
      <c r="G65" s="22">
        <f t="shared" si="5"/>
      </c>
    </row>
    <row r="66" spans="1:7" ht="12.75">
      <c r="A66" s="1">
        <v>17</v>
      </c>
      <c r="B66" s="31"/>
      <c r="C66" s="31"/>
      <c r="D66" s="39"/>
      <c r="E66" s="39"/>
      <c r="F66" s="21">
        <f t="shared" si="4"/>
      </c>
      <c r="G66" s="22">
        <f t="shared" si="5"/>
      </c>
    </row>
    <row r="67" spans="1:7" ht="12.75">
      <c r="A67" s="1">
        <v>18</v>
      </c>
      <c r="B67" s="31"/>
      <c r="C67" s="31"/>
      <c r="D67" s="39"/>
      <c r="E67" s="39"/>
      <c r="F67" s="21">
        <f t="shared" si="4"/>
      </c>
      <c r="G67" s="22">
        <f t="shared" si="5"/>
      </c>
    </row>
    <row r="68" spans="1:7" ht="12.75">
      <c r="A68" s="1">
        <v>19</v>
      </c>
      <c r="B68" s="31"/>
      <c r="C68" s="31"/>
      <c r="D68" s="39"/>
      <c r="E68" s="39"/>
      <c r="F68" s="21">
        <f t="shared" si="4"/>
      </c>
      <c r="G68" s="22">
        <f t="shared" si="5"/>
      </c>
    </row>
    <row r="69" spans="1:7" ht="13.5" thickBot="1">
      <c r="A69" s="1">
        <v>20</v>
      </c>
      <c r="B69" s="31"/>
      <c r="C69" s="31"/>
      <c r="D69" s="39"/>
      <c r="E69" s="39"/>
      <c r="F69" s="21">
        <f t="shared" si="4"/>
      </c>
      <c r="G69" s="22">
        <f t="shared" si="5"/>
      </c>
    </row>
    <row r="70" spans="3:7" ht="13.5" thickBot="1">
      <c r="C70" s="13" t="s">
        <v>25</v>
      </c>
      <c r="D70" s="24">
        <f>SUM(D50:D69)</f>
        <v>0</v>
      </c>
      <c r="E70" s="26"/>
      <c r="F70" s="26"/>
      <c r="G70" s="25">
        <f>SUM(G50:G69)</f>
        <v>0</v>
      </c>
    </row>
    <row r="71" spans="4:7" ht="13.5" thickBot="1">
      <c r="D71" s="11"/>
      <c r="E71" s="10" t="s">
        <v>21</v>
      </c>
      <c r="F71" s="10"/>
      <c r="G71" s="23">
        <f>IF(D70&gt;0,G70/D70,"")</f>
      </c>
    </row>
    <row r="72" ht="13.5" thickBot="1"/>
    <row r="73" spans="4:7" ht="13.5" thickBot="1">
      <c r="D73" s="1" t="s">
        <v>24</v>
      </c>
      <c r="G73" s="15">
        <f>IF((D44+D70)&gt;0,(G44+G70)/(D70+D44),"")</f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Babcock-T</dc:creator>
  <cp:keywords/>
  <dc:description/>
  <cp:lastModifiedBy>Steven Kohm</cp:lastModifiedBy>
  <cp:lastPrinted>2009-11-18T19:40:43Z</cp:lastPrinted>
  <dcterms:created xsi:type="dcterms:W3CDTF">2008-07-21T20:51:11Z</dcterms:created>
  <dcterms:modified xsi:type="dcterms:W3CDTF">2022-05-31T19:04:34Z</dcterms:modified>
  <cp:category/>
  <cp:version/>
  <cp:contentType/>
  <cp:contentStatus/>
</cp:coreProperties>
</file>